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ecces\Dropbox\Office Files\General Medical\"/>
    </mc:Choice>
  </mc:AlternateContent>
  <bookViews>
    <workbookView xWindow="0" yWindow="0" windowWidth="17988" windowHeight="5880" tabRatio="500"/>
  </bookViews>
  <sheets>
    <sheet name="Your Sheet" sheetId="1" r:id="rId1"/>
    <sheet name="Example" sheetId="3" r:id="rId2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1" l="1"/>
  <c r="O14" i="1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E3" i="3"/>
  <c r="C3" i="3"/>
  <c r="B3" i="3"/>
  <c r="O37" i="1"/>
  <c r="O38" i="1"/>
  <c r="O40" i="1"/>
  <c r="O41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H3" i="1"/>
  <c r="F3" i="1"/>
  <c r="L3" i="1" l="1"/>
  <c r="J3" i="1"/>
  <c r="I3" i="3"/>
  <c r="G3" i="3"/>
</calcChain>
</file>

<file path=xl/sharedStrings.xml><?xml version="1.0" encoding="utf-8"?>
<sst xmlns="http://schemas.openxmlformats.org/spreadsheetml/2006/main" count="77" uniqueCount="58">
  <si>
    <t>Username</t>
  </si>
  <si>
    <t>Link</t>
  </si>
  <si>
    <t>2012 Medical School Secondaries Spreadsheet</t>
  </si>
  <si>
    <t>Application Submitted</t>
  </si>
  <si>
    <t>Result</t>
  </si>
  <si>
    <t xml:space="preserve">Secondary Received </t>
  </si>
  <si>
    <t>Secondary Submitted</t>
  </si>
  <si>
    <t>Complete</t>
  </si>
  <si>
    <t>Interview Invite</t>
  </si>
  <si>
    <t>Interview Date</t>
  </si>
  <si>
    <t>Rejected</t>
  </si>
  <si>
    <t>Waitlist</t>
  </si>
  <si>
    <t>Accepted</t>
  </si>
  <si>
    <t>Password</t>
  </si>
  <si>
    <t>School 1</t>
  </si>
  <si>
    <t>School 2</t>
  </si>
  <si>
    <t>School 3</t>
  </si>
  <si>
    <t>School 4</t>
  </si>
  <si>
    <t>School 5</t>
  </si>
  <si>
    <t>School 6</t>
  </si>
  <si>
    <t>School 7</t>
  </si>
  <si>
    <t>School 8</t>
  </si>
  <si>
    <t>School 9</t>
  </si>
  <si>
    <t>School 10</t>
  </si>
  <si>
    <t>School 11</t>
  </si>
  <si>
    <t>School 12</t>
  </si>
  <si>
    <t>School 13</t>
  </si>
  <si>
    <t>School 14</t>
  </si>
  <si>
    <t>School 15</t>
  </si>
  <si>
    <t>School 16</t>
  </si>
  <si>
    <t>School 17</t>
  </si>
  <si>
    <t>School 18</t>
  </si>
  <si>
    <t>School 19</t>
  </si>
  <si>
    <t>School 20</t>
  </si>
  <si>
    <t>School 21</t>
  </si>
  <si>
    <t>School 22</t>
  </si>
  <si>
    <t>School 23</t>
  </si>
  <si>
    <t>School 24</t>
  </si>
  <si>
    <t>School 25</t>
  </si>
  <si>
    <t>School 26</t>
  </si>
  <si>
    <t>Secondaries To Do</t>
  </si>
  <si>
    <t>ACMAS ID#</t>
  </si>
  <si>
    <t>How Many Schools You Applied To</t>
  </si>
  <si>
    <t>Pending Interviews</t>
  </si>
  <si>
    <t>Acceptances</t>
  </si>
  <si>
    <t>Waiting on Secondaries</t>
  </si>
  <si>
    <t>#</t>
  </si>
  <si>
    <t>School Name</t>
  </si>
  <si>
    <t>Notes</t>
  </si>
  <si>
    <t>2015 Medical School Spreadsheet</t>
  </si>
  <si>
    <t>Dat Ca$h</t>
  </si>
  <si>
    <t>Where</t>
  </si>
  <si>
    <t>City</t>
  </si>
  <si>
    <t>Secondary Fee if Known</t>
  </si>
  <si>
    <t>Letters Allowed</t>
  </si>
  <si>
    <t>School Site Username</t>
  </si>
  <si>
    <t>School Site Password</t>
  </si>
  <si>
    <t xml:space="preserve">AMCAS ID#   |  AACOMAS ID#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</si>
</sst>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Calibri"/>
      <scheme val="minor"/>
    </font>
    <font>
      <sz val="18"/>
      <color theme="1"/>
      <name val="Calibri"/>
      <scheme val="minor"/>
    </font>
    <font>
      <b/>
      <sz val="18"/>
      <color theme="1"/>
      <name val="Calibri"/>
      <scheme val="minor"/>
    </font>
    <font>
      <b/>
      <sz val="12"/>
      <color rgb="FF000000"/>
      <name val="Calibri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6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59">
    <xf numFmtId="0" fontId="0" fillId="0" borderId="0" xfId="0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0" fillId="2" borderId="4" xfId="0" applyFill="1" applyBorder="1"/>
    <xf numFmtId="0" fontId="4" fillId="3" borderId="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wrapText="1"/>
    </xf>
    <xf numFmtId="0" fontId="4" fillId="3" borderId="0" xfId="0" applyFont="1" applyFill="1" applyBorder="1" applyAlignment="1"/>
    <xf numFmtId="0" fontId="4" fillId="3" borderId="9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3" fillId="2" borderId="5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/>
    </xf>
    <xf numFmtId="44" fontId="2" fillId="0" borderId="0" xfId="15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3" fillId="2" borderId="5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4" fillId="3" borderId="16" xfId="0" applyFont="1" applyFill="1" applyBorder="1" applyAlignment="1">
      <alignment horizontal="center"/>
    </xf>
    <xf numFmtId="0" fontId="15" fillId="0" borderId="15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44" fontId="2" fillId="0" borderId="0" xfId="15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44" fontId="0" fillId="0" borderId="0" xfId="15" applyFont="1" applyAlignment="1">
      <alignment horizontal="center" vertical="center"/>
    </xf>
    <xf numFmtId="0" fontId="16" fillId="2" borderId="4" xfId="0" applyFont="1" applyFill="1" applyBorder="1" applyAlignment="1">
      <alignment vertical="center"/>
    </xf>
    <xf numFmtId="0" fontId="17" fillId="0" borderId="0" xfId="0" applyFont="1"/>
    <xf numFmtId="14" fontId="0" fillId="0" borderId="0" xfId="0" applyNumberFormat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right" vertical="center"/>
    </xf>
    <xf numFmtId="0" fontId="10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</cellXfs>
  <cellStyles count="16">
    <cellStyle name="Currency" xfId="15" builtinId="4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6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tabSelected="1" zoomScale="69" zoomScaleNormal="69" workbookViewId="0">
      <pane xSplit="2" ySplit="4" topLeftCell="C5" activePane="bottomRight" state="frozenSplit"/>
      <selection pane="topRight" activeCell="G1" sqref="G1"/>
      <selection pane="bottomLeft" activeCell="A12" sqref="A12"/>
      <selection pane="bottomRight" activeCell="E5" sqref="E5:E7"/>
    </sheetView>
  </sheetViews>
  <sheetFormatPr defaultColWidth="11.19921875" defaultRowHeight="15.6"/>
  <cols>
    <col min="2" max="2" width="52.5" bestFit="1" customWidth="1"/>
    <col min="3" max="3" width="19.3984375" customWidth="1"/>
    <col min="4" max="4" width="30.59765625" customWidth="1"/>
    <col min="5" max="5" width="32.59765625" customWidth="1"/>
    <col min="6" max="7" width="10.8984375" style="3"/>
    <col min="8" max="8" width="14.5" style="3" customWidth="1"/>
    <col min="9" max="9" width="9.8984375" style="3" customWidth="1"/>
    <col min="10" max="14" width="10.8984375" style="3"/>
    <col min="15" max="15" width="21.69921875" customWidth="1"/>
    <col min="16" max="16" width="16.69921875" customWidth="1"/>
    <col min="17" max="17" width="19.3984375" customWidth="1"/>
    <col min="18" max="18" width="32.8984375" customWidth="1"/>
    <col min="19" max="19" width="64.3984375" customWidth="1"/>
  </cols>
  <sheetData>
    <row r="1" spans="1:19" s="14" customFormat="1" ht="61.2" customHeight="1" thickBot="1">
      <c r="A1" s="49" t="s">
        <v>49</v>
      </c>
      <c r="B1" s="50"/>
      <c r="C1" s="22"/>
      <c r="D1" s="22"/>
      <c r="E1" s="26" t="str">
        <f>"$" &amp; SUM(E5:E35) &amp; " in fees"</f>
        <v>$0 in fees</v>
      </c>
      <c r="F1" s="13"/>
      <c r="G1" s="42" t="s">
        <v>57</v>
      </c>
      <c r="H1" s="13"/>
      <c r="I1" s="42"/>
      <c r="J1" s="13"/>
      <c r="K1" s="13"/>
      <c r="L1" s="5"/>
      <c r="M1" s="5"/>
      <c r="N1" s="5"/>
      <c r="O1" s="5"/>
      <c r="P1" s="5"/>
      <c r="Q1" s="5"/>
      <c r="R1" s="5"/>
      <c r="S1" s="6"/>
    </row>
    <row r="2" spans="1:19" s="17" customFormat="1" ht="44.1" customHeight="1">
      <c r="A2" s="15"/>
      <c r="B2" s="16" t="s">
        <v>42</v>
      </c>
      <c r="C2" s="27" t="s">
        <v>51</v>
      </c>
      <c r="D2" s="27" t="s">
        <v>54</v>
      </c>
      <c r="E2" s="27" t="s">
        <v>50</v>
      </c>
      <c r="F2" s="52" t="s">
        <v>45</v>
      </c>
      <c r="G2" s="52"/>
      <c r="H2" s="52" t="s">
        <v>40</v>
      </c>
      <c r="I2" s="52"/>
      <c r="J2" s="52" t="s">
        <v>43</v>
      </c>
      <c r="K2" s="52"/>
      <c r="L2" s="45" t="s">
        <v>44</v>
      </c>
      <c r="M2" s="46"/>
      <c r="N2" s="15"/>
      <c r="O2" s="15"/>
      <c r="P2" s="15"/>
      <c r="Q2" s="15"/>
      <c r="R2" s="15"/>
      <c r="S2" s="15"/>
    </row>
    <row r="3" spans="1:19" s="21" customFormat="1" ht="24" customHeight="1">
      <c r="A3" s="18"/>
      <c r="B3" s="19">
        <v>27</v>
      </c>
      <c r="C3" s="32"/>
      <c r="D3" s="23"/>
      <c r="E3" s="23"/>
      <c r="F3" s="47">
        <f>COUNTA(F5:F86)-COUNTA(G5:G86)</f>
        <v>0</v>
      </c>
      <c r="G3" s="51"/>
      <c r="H3" s="53">
        <f>COUNTA(G5:G86) - COUNTA(H5:H86)</f>
        <v>0</v>
      </c>
      <c r="I3" s="54"/>
      <c r="J3" s="47">
        <f ca="1">COUNTIF(O5:O86, "Interview Pending")</f>
        <v>0</v>
      </c>
      <c r="K3" s="51"/>
      <c r="L3" s="47">
        <f ca="1">COUNTIF(O1:O86, "Accepted")</f>
        <v>0</v>
      </c>
      <c r="M3" s="48"/>
      <c r="N3" s="20"/>
      <c r="O3" s="18"/>
      <c r="P3" s="18"/>
      <c r="Q3" s="18"/>
      <c r="R3" s="18"/>
      <c r="S3" s="18"/>
    </row>
    <row r="4" spans="1:19" s="9" customFormat="1" ht="30" customHeight="1" thickBot="1">
      <c r="A4" s="7" t="s">
        <v>46</v>
      </c>
      <c r="B4" s="7" t="s">
        <v>47</v>
      </c>
      <c r="C4" s="34" t="s">
        <v>52</v>
      </c>
      <c r="D4" s="39"/>
      <c r="E4" s="33" t="s">
        <v>53</v>
      </c>
      <c r="F4" s="8" t="s">
        <v>3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8" t="s">
        <v>11</v>
      </c>
      <c r="N4" s="8" t="s">
        <v>12</v>
      </c>
      <c r="O4" s="9" t="s">
        <v>4</v>
      </c>
      <c r="P4" s="9" t="s">
        <v>55</v>
      </c>
      <c r="Q4" s="9" t="s">
        <v>56</v>
      </c>
      <c r="R4" s="9" t="s">
        <v>1</v>
      </c>
      <c r="S4" s="9" t="s">
        <v>48</v>
      </c>
    </row>
    <row r="5" spans="1:19" s="3" customFormat="1" ht="25.2" customHeight="1" thickTop="1">
      <c r="A5" s="37">
        <v>1</v>
      </c>
      <c r="B5" s="25"/>
      <c r="C5" s="29"/>
      <c r="D5" s="29"/>
      <c r="E5" s="24"/>
      <c r="F5" s="1"/>
      <c r="G5" s="1"/>
      <c r="H5" s="1"/>
      <c r="I5" s="1"/>
      <c r="J5" s="1"/>
      <c r="K5" s="1"/>
      <c r="L5" s="2"/>
      <c r="M5" s="2"/>
      <c r="N5" s="2"/>
      <c r="O5" s="12"/>
    </row>
    <row r="6" spans="1:19" s="3" customFormat="1" ht="25.2" customHeight="1">
      <c r="A6" s="37">
        <v>2</v>
      </c>
      <c r="B6" s="36"/>
      <c r="C6" s="35"/>
      <c r="E6" s="24"/>
      <c r="F6" s="1"/>
      <c r="G6" s="1"/>
      <c r="H6" s="1"/>
      <c r="I6" s="1"/>
      <c r="J6" s="1"/>
      <c r="K6" s="1"/>
      <c r="L6" s="2"/>
      <c r="M6" s="1"/>
      <c r="N6" s="1"/>
      <c r="O6" s="12"/>
    </row>
    <row r="7" spans="1:19" s="3" customFormat="1" ht="25.2" customHeight="1">
      <c r="A7" s="37">
        <v>3</v>
      </c>
      <c r="B7" s="36"/>
      <c r="C7" s="35"/>
      <c r="E7" s="24"/>
      <c r="F7" s="1"/>
      <c r="G7" s="1"/>
      <c r="H7" s="1"/>
      <c r="I7" s="1"/>
      <c r="J7" s="1"/>
      <c r="K7" s="1"/>
      <c r="L7" s="2"/>
      <c r="M7" s="1"/>
      <c r="N7" s="2"/>
      <c r="O7" s="12"/>
    </row>
    <row r="8" spans="1:19" s="3" customFormat="1" ht="25.2" customHeight="1">
      <c r="A8" s="37">
        <v>4</v>
      </c>
      <c r="B8" s="25"/>
      <c r="C8" s="29"/>
      <c r="D8" s="29"/>
      <c r="E8" s="24"/>
      <c r="F8" s="1"/>
      <c r="G8" s="1"/>
      <c r="H8" s="1"/>
      <c r="I8" s="1"/>
      <c r="J8" s="1"/>
      <c r="K8" s="1"/>
      <c r="L8" s="1"/>
      <c r="M8" s="1"/>
      <c r="N8" s="2"/>
      <c r="O8" s="12"/>
      <c r="Q8" s="43"/>
    </row>
    <row r="9" spans="1:19" s="3" customFormat="1" ht="25.2" customHeight="1">
      <c r="A9" s="37">
        <v>5</v>
      </c>
      <c r="B9" s="25"/>
      <c r="C9" s="29"/>
      <c r="D9" s="29"/>
      <c r="E9" s="24"/>
      <c r="F9" s="1"/>
      <c r="G9" s="1"/>
      <c r="H9" s="1"/>
      <c r="I9" s="1"/>
      <c r="J9" s="1"/>
      <c r="K9" s="1"/>
      <c r="L9" s="2"/>
      <c r="M9" s="1"/>
      <c r="N9" s="1"/>
      <c r="O9" s="12"/>
    </row>
    <row r="10" spans="1:19" s="3" customFormat="1" ht="25.2" customHeight="1">
      <c r="A10" s="37">
        <v>6</v>
      </c>
      <c r="B10" s="25"/>
      <c r="C10" s="29"/>
      <c r="D10" s="29"/>
      <c r="E10" s="24"/>
      <c r="F10" s="1"/>
      <c r="G10" s="1"/>
      <c r="H10" s="1"/>
      <c r="I10" s="1"/>
      <c r="J10" s="1"/>
      <c r="K10" s="1"/>
      <c r="L10" s="2"/>
      <c r="M10" s="1"/>
      <c r="N10" s="1"/>
      <c r="O10" s="12"/>
    </row>
    <row r="11" spans="1:19" s="3" customFormat="1" ht="25.2" customHeight="1">
      <c r="A11" s="37">
        <v>7</v>
      </c>
      <c r="B11" s="25"/>
      <c r="C11" s="29"/>
      <c r="D11" s="29"/>
      <c r="E11" s="24"/>
      <c r="F11" s="1"/>
      <c r="G11" s="1"/>
      <c r="H11" s="1"/>
      <c r="I11" s="1"/>
      <c r="J11" s="1"/>
      <c r="K11" s="1"/>
      <c r="L11" s="1"/>
      <c r="M11" s="2"/>
      <c r="N11" s="2"/>
      <c r="O11" s="12"/>
    </row>
    <row r="12" spans="1:19" s="3" customFormat="1" ht="25.2" customHeight="1">
      <c r="A12" s="37">
        <v>8</v>
      </c>
      <c r="B12" s="25"/>
      <c r="C12" s="29"/>
      <c r="D12" s="29"/>
      <c r="E12" s="24"/>
      <c r="F12" s="1"/>
      <c r="G12" s="1"/>
      <c r="H12" s="1"/>
      <c r="I12" s="1"/>
      <c r="J12" s="1"/>
      <c r="K12" s="2"/>
      <c r="L12" s="2"/>
      <c r="M12" s="2"/>
      <c r="N12" s="2"/>
      <c r="O12" s="12"/>
    </row>
    <row r="13" spans="1:19" s="3" customFormat="1" ht="25.2" customHeight="1">
      <c r="A13" s="37">
        <v>9</v>
      </c>
      <c r="B13" s="25"/>
      <c r="C13" s="29"/>
      <c r="D13" s="29"/>
      <c r="E13" s="24"/>
      <c r="F13" s="1"/>
      <c r="G13" s="1"/>
      <c r="H13" s="1"/>
      <c r="I13" s="1"/>
      <c r="J13" s="2"/>
      <c r="K13" s="2"/>
      <c r="L13" s="2"/>
      <c r="M13" s="2"/>
      <c r="N13" s="2"/>
      <c r="O13" s="12"/>
    </row>
    <row r="14" spans="1:19" s="3" customFormat="1" ht="25.2" customHeight="1">
      <c r="A14" s="37">
        <v>10</v>
      </c>
      <c r="B14" s="36"/>
      <c r="C14" s="35"/>
      <c r="D14" s="35"/>
      <c r="E14" s="38"/>
      <c r="F14" s="1"/>
      <c r="G14" s="1"/>
      <c r="H14" s="1"/>
      <c r="I14" s="1"/>
      <c r="J14" s="2"/>
      <c r="K14" s="2"/>
      <c r="L14" s="2"/>
      <c r="M14" s="2"/>
      <c r="N14" s="2"/>
      <c r="O14" s="12" t="str">
        <f ca="1">IF(COUNTA(F14:N14)=0, "", IF(NOT(ISBLANK(L14)), "Rejected", IF(NOT(ISBLANK(N14)), "Accepted", IF(AND(NOT(ISBLANK(F14)),COUNTA(G14:N14)=0), "Submitted", IF(AND(NOT(ISBLANK(F14:G14)),COUNTA(H14:N14)=0), "Secondary Received", IF(AND(NOT(ISBLANK(F14:H14)),COUNTA(I14:N14)=0), "Secondary Submitted", IF(AND(NOT(ISBLANK(F14:I14)),COUNTA(J14:N14)=0), "Complete", IF(AND(NOT(ISBLANK(F14:J14)),COUNTA(K14:N14)=0), "Interview Invite", IF(AND(NOT(ISBLANK(F14:K14)),COUNTA(L14:N14)=0, TODAY()&lt;=K14), "Interview Pending", IF(AND(NOT(ISBLANK(F14:G14)),COUNTA(L14:N14)=0, TODAY()&gt;=K14), "Interview Completed", IF(AND(NOT(ISBLANK(F14:K14)), NOT(ISBLANK(M14)), COUNTA(N14)=0), "Waitlisted", “Fail”)))))))))))</f>
        <v/>
      </c>
    </row>
    <row r="15" spans="1:19" s="3" customFormat="1" ht="25.2" customHeight="1">
      <c r="A15" s="37">
        <v>11</v>
      </c>
      <c r="B15" s="25"/>
      <c r="C15" s="29"/>
      <c r="D15" s="29"/>
      <c r="E15" s="24"/>
      <c r="F15" s="1"/>
      <c r="G15" s="1"/>
      <c r="H15" s="1"/>
      <c r="I15" s="1"/>
      <c r="J15" s="2"/>
      <c r="K15" s="2"/>
      <c r="L15" s="2"/>
      <c r="M15" s="2"/>
      <c r="N15" s="2"/>
      <c r="O15" s="12"/>
    </row>
    <row r="16" spans="1:19" s="3" customFormat="1" ht="25.2" customHeight="1">
      <c r="A16" s="37">
        <v>12</v>
      </c>
      <c r="B16" s="25"/>
      <c r="C16" s="29"/>
      <c r="D16" s="29"/>
      <c r="E16" s="24"/>
      <c r="F16" s="1"/>
      <c r="G16" s="1"/>
      <c r="H16" s="1"/>
      <c r="I16" s="1"/>
      <c r="J16" s="1"/>
      <c r="K16" s="1"/>
      <c r="L16" s="2"/>
      <c r="M16" s="2"/>
      <c r="N16" s="2"/>
      <c r="O16" s="12"/>
    </row>
    <row r="17" spans="1:17" s="3" customFormat="1" ht="25.2" customHeight="1">
      <c r="A17" s="37">
        <v>13</v>
      </c>
      <c r="B17" s="25"/>
      <c r="C17" s="29"/>
      <c r="D17" s="29"/>
      <c r="E17" s="24"/>
      <c r="F17" s="1"/>
      <c r="G17" s="1"/>
      <c r="H17" s="2"/>
      <c r="I17" s="2"/>
      <c r="J17" s="2"/>
      <c r="K17" s="2"/>
      <c r="L17" s="2"/>
      <c r="M17" s="2"/>
      <c r="N17" s="2"/>
      <c r="O17" s="12"/>
    </row>
    <row r="18" spans="1:17" s="3" customFormat="1" ht="25.2" customHeight="1">
      <c r="A18" s="37">
        <v>14</v>
      </c>
      <c r="B18" s="25"/>
      <c r="C18" s="29"/>
      <c r="D18" s="29"/>
      <c r="E18" s="24"/>
      <c r="F18" s="1"/>
      <c r="G18" s="1"/>
      <c r="H18" s="2"/>
      <c r="I18" s="2"/>
      <c r="J18" s="2"/>
      <c r="K18" s="2"/>
      <c r="L18" s="2"/>
      <c r="M18" s="2"/>
      <c r="N18" s="2"/>
      <c r="O18" s="12"/>
    </row>
    <row r="19" spans="1:17" s="3" customFormat="1" ht="25.2" customHeight="1">
      <c r="A19" s="37">
        <v>15</v>
      </c>
      <c r="B19" s="25"/>
      <c r="C19" s="29"/>
      <c r="D19" s="29"/>
      <c r="E19" s="24"/>
      <c r="F19" s="1"/>
      <c r="G19" s="1"/>
      <c r="H19" s="1"/>
      <c r="I19" s="1"/>
      <c r="J19" s="1"/>
      <c r="K19" s="1"/>
      <c r="L19" s="2"/>
      <c r="M19" s="2"/>
      <c r="N19" s="2"/>
      <c r="O19" s="12"/>
    </row>
    <row r="20" spans="1:17" s="3" customFormat="1" ht="25.2" customHeight="1">
      <c r="A20" s="37">
        <v>16</v>
      </c>
      <c r="B20" s="25"/>
      <c r="C20" s="29"/>
      <c r="D20" s="29"/>
      <c r="E20" s="24"/>
      <c r="F20" s="1"/>
      <c r="G20" s="1"/>
      <c r="H20" s="1"/>
      <c r="I20" s="2"/>
      <c r="J20" s="1"/>
      <c r="K20" s="1"/>
      <c r="L20" s="2"/>
      <c r="M20" s="1"/>
      <c r="N20" s="2"/>
      <c r="O20" s="12"/>
      <c r="Q20" s="43"/>
    </row>
    <row r="21" spans="1:17" s="3" customFormat="1" ht="25.2" customHeight="1">
      <c r="A21" s="37">
        <v>17</v>
      </c>
      <c r="B21" s="25"/>
      <c r="C21" s="29"/>
      <c r="D21" s="29"/>
      <c r="E21" s="24"/>
      <c r="F21" s="1"/>
      <c r="G21" s="1"/>
      <c r="H21" s="1"/>
      <c r="I21" s="1"/>
      <c r="J21" s="1"/>
      <c r="K21" s="1"/>
      <c r="L21" s="2"/>
      <c r="M21" s="2"/>
      <c r="N21" s="1"/>
      <c r="O21" s="12"/>
      <c r="Q21" s="43"/>
    </row>
    <row r="22" spans="1:17" s="3" customFormat="1" ht="25.2" customHeight="1">
      <c r="A22" s="37">
        <v>18</v>
      </c>
      <c r="B22" s="25"/>
      <c r="C22" s="29"/>
      <c r="D22" s="29"/>
      <c r="E22" s="24"/>
      <c r="F22" s="1"/>
      <c r="G22" s="1"/>
      <c r="H22" s="1"/>
      <c r="I22" s="1"/>
      <c r="J22" s="2"/>
      <c r="K22" s="2"/>
      <c r="L22" s="2"/>
      <c r="M22" s="2"/>
      <c r="N22" s="2"/>
      <c r="O22" s="12"/>
      <c r="Q22" s="43"/>
    </row>
    <row r="23" spans="1:17" s="3" customFormat="1" ht="25.2" customHeight="1">
      <c r="A23" s="37">
        <v>19</v>
      </c>
      <c r="B23" s="28"/>
      <c r="C23" s="31"/>
      <c r="D23" s="40"/>
      <c r="E23" s="24"/>
      <c r="F23" s="1"/>
      <c r="G23" s="1"/>
      <c r="H23" s="1"/>
      <c r="I23" s="1"/>
      <c r="J23" s="2"/>
      <c r="K23" s="2"/>
      <c r="L23" s="2"/>
      <c r="M23" s="2"/>
      <c r="N23" s="2"/>
      <c r="O23" s="12"/>
    </row>
    <row r="24" spans="1:17" s="3" customFormat="1" ht="25.2" customHeight="1">
      <c r="A24" s="37">
        <v>20</v>
      </c>
      <c r="B24" s="25"/>
      <c r="C24" s="29"/>
      <c r="D24" s="40"/>
      <c r="E24" s="24"/>
      <c r="F24" s="1"/>
      <c r="G24" s="1"/>
      <c r="H24" s="1"/>
      <c r="I24" s="1"/>
      <c r="J24" s="2"/>
      <c r="K24" s="2"/>
      <c r="L24" s="2"/>
      <c r="M24" s="2"/>
      <c r="N24" s="2"/>
      <c r="O24" s="12"/>
    </row>
    <row r="25" spans="1:17" s="3" customFormat="1" ht="25.2" customHeight="1">
      <c r="A25" s="37">
        <v>21</v>
      </c>
      <c r="B25" s="25"/>
      <c r="C25" s="29"/>
      <c r="D25" s="29"/>
      <c r="E25" s="24"/>
      <c r="F25" s="1"/>
      <c r="G25" s="1"/>
      <c r="H25" s="2"/>
      <c r="I25" s="2"/>
      <c r="J25" s="2"/>
      <c r="K25" s="2"/>
      <c r="L25" s="2"/>
      <c r="M25" s="2"/>
      <c r="N25" s="2"/>
      <c r="O25" s="12"/>
    </row>
    <row r="26" spans="1:17" s="3" customFormat="1" ht="25.2" customHeight="1">
      <c r="A26" s="37">
        <v>22</v>
      </c>
      <c r="B26" s="25"/>
      <c r="C26" s="29"/>
      <c r="D26" s="29"/>
      <c r="E26" s="24"/>
      <c r="F26" s="1"/>
      <c r="G26" s="1"/>
      <c r="H26" s="1"/>
      <c r="I26" s="1"/>
      <c r="J26" s="1"/>
      <c r="K26" s="1"/>
      <c r="L26" s="2"/>
      <c r="M26" s="2"/>
      <c r="N26" s="1"/>
      <c r="O26" s="12"/>
      <c r="Q26" s="43"/>
    </row>
    <row r="27" spans="1:17" s="3" customFormat="1" ht="25.2" customHeight="1">
      <c r="A27" s="37">
        <v>23</v>
      </c>
      <c r="B27" s="25"/>
      <c r="C27" s="29"/>
      <c r="D27" s="29"/>
      <c r="E27" s="24"/>
      <c r="F27" s="1"/>
      <c r="G27" s="1"/>
      <c r="H27" s="1"/>
      <c r="I27" s="1"/>
      <c r="J27" s="1"/>
      <c r="K27" s="1"/>
      <c r="L27" s="2"/>
      <c r="M27" s="2"/>
      <c r="N27" s="2"/>
      <c r="O27" s="12"/>
      <c r="P27" s="43"/>
    </row>
    <row r="28" spans="1:17" s="3" customFormat="1" ht="25.2" customHeight="1">
      <c r="A28" s="37">
        <v>24</v>
      </c>
      <c r="B28" s="28"/>
      <c r="C28" s="31"/>
      <c r="D28" s="31"/>
      <c r="E28" s="24"/>
      <c r="F28" s="1"/>
      <c r="G28" s="1"/>
      <c r="H28" s="1"/>
      <c r="I28" s="1"/>
      <c r="J28" s="1"/>
      <c r="K28" s="1"/>
      <c r="L28" s="2"/>
      <c r="M28" s="1"/>
      <c r="N28" s="2"/>
      <c r="O28" s="12"/>
    </row>
    <row r="29" spans="1:17" s="3" customFormat="1" ht="25.2" customHeight="1">
      <c r="A29" s="37">
        <v>25</v>
      </c>
      <c r="B29" s="36"/>
      <c r="C29" s="35"/>
      <c r="D29" s="35"/>
      <c r="E29" s="24"/>
      <c r="F29" s="1"/>
      <c r="G29" s="1"/>
      <c r="H29" s="1"/>
      <c r="I29" s="44"/>
      <c r="J29" s="2"/>
      <c r="K29" s="2"/>
      <c r="L29" s="1"/>
      <c r="M29" s="2"/>
      <c r="N29" s="2"/>
      <c r="O29" s="12"/>
      <c r="Q29" s="43"/>
    </row>
    <row r="30" spans="1:17" s="3" customFormat="1" ht="25.2" customHeight="1">
      <c r="A30" s="37">
        <v>26</v>
      </c>
      <c r="B30" s="36"/>
      <c r="C30" s="35"/>
      <c r="D30" s="29"/>
      <c r="E30" s="24"/>
      <c r="F30" s="1"/>
      <c r="G30" s="1"/>
      <c r="H30" s="1"/>
      <c r="I30" s="1"/>
      <c r="J30" s="1"/>
      <c r="K30" s="1"/>
      <c r="L30" s="2"/>
      <c r="M30" s="2"/>
      <c r="N30" s="1"/>
      <c r="O30" s="12"/>
    </row>
    <row r="31" spans="1:17" s="3" customFormat="1" ht="25.2" customHeight="1">
      <c r="A31" s="37">
        <v>27</v>
      </c>
      <c r="B31" s="25"/>
      <c r="C31" s="29"/>
      <c r="D31" s="29"/>
      <c r="E31" s="24"/>
      <c r="F31" s="1"/>
      <c r="G31" s="1"/>
      <c r="H31" s="1"/>
      <c r="I31" s="1"/>
      <c r="J31" s="1"/>
      <c r="K31" s="1"/>
      <c r="L31" s="2"/>
      <c r="M31" s="2"/>
      <c r="N31" s="2"/>
      <c r="O31" s="12"/>
    </row>
    <row r="32" spans="1:17" s="3" customFormat="1" ht="25.2" customHeight="1">
      <c r="A32" s="37">
        <v>28</v>
      </c>
      <c r="B32" s="29"/>
      <c r="C32" s="29"/>
      <c r="D32" s="29"/>
      <c r="E32" s="41"/>
      <c r="F32" s="1"/>
      <c r="G32" s="44"/>
      <c r="H32" s="44"/>
      <c r="I32" s="44"/>
      <c r="J32" s="44"/>
      <c r="K32" s="44"/>
      <c r="N32" s="44"/>
      <c r="O32" s="12"/>
    </row>
    <row r="33" spans="1:15" s="3" customFormat="1" ht="25.2" customHeight="1">
      <c r="A33" s="37">
        <v>29</v>
      </c>
      <c r="B33" s="31"/>
      <c r="C33" s="31"/>
      <c r="D33" s="29"/>
      <c r="E33" s="41"/>
      <c r="F33" s="44"/>
      <c r="G33" s="44"/>
      <c r="H33" s="44"/>
      <c r="I33" s="44"/>
      <c r="O33" s="12"/>
    </row>
    <row r="34" spans="1:15" s="3" customFormat="1" ht="25.2" customHeight="1">
      <c r="A34" s="10"/>
      <c r="B34" s="31"/>
      <c r="C34" s="31"/>
      <c r="D34" s="29"/>
      <c r="E34" s="41"/>
      <c r="O34" s="12"/>
    </row>
    <row r="35" spans="1:15" s="3" customFormat="1" ht="25.2" customHeight="1">
      <c r="A35" s="10"/>
      <c r="B35" s="29"/>
      <c r="C35" s="29"/>
      <c r="D35" s="29"/>
      <c r="E35" s="41"/>
      <c r="O35" s="12"/>
    </row>
    <row r="36" spans="1:15" s="3" customFormat="1" ht="25.2" customHeight="1">
      <c r="A36" s="10"/>
      <c r="B36" s="29"/>
      <c r="C36" s="29"/>
      <c r="D36" s="29"/>
      <c r="E36" s="41"/>
      <c r="O36" s="12"/>
    </row>
    <row r="37" spans="1:15" s="3" customFormat="1" ht="25.2" customHeight="1">
      <c r="A37" s="10"/>
      <c r="B37" s="29"/>
      <c r="C37" s="29"/>
      <c r="D37" s="29"/>
      <c r="O37" s="12" t="str">
        <f ca="1">IF(COUNTA(F37:N37)=0, "", IF(NOT(ISBLANK(L37)), "Rejected", IF(NOT(ISBLANK(N37)), "Accepted", IF(AND(NOT(ISBLANK(F37)),COUNTA(G37:N37)=0), "Submitted", IF(AND(NOT(ISBLANK(F37:G37)),COUNTA(H37:N37)=0), "Secondary Received", IF(AND(NOT(ISBLANK(F37:H37)),COUNTA(I37:N37)=0), "Secondary Submitted", IF(AND(NOT(ISBLANK(F37:I37)),COUNTA(J37:N37)=0), "Complete", IF(AND(NOT(ISBLANK(F37:J37)),COUNTA(K37:N37)=0), "Interview Invite", IF(AND(NOT(ISBLANK(F37:K37)),COUNTA(L37:N37)=0, TODAY()&lt;=K37), "Interview Pending", IF(AND(NOT(ISBLANK(F37:G37)),COUNTA(L37:N37)=0, TODAY()&gt;=K37), "Interview Completed", IF(AND(NOT(ISBLANK(F37:K37)), NOT(ISBLANK(M37)), COUNTA(N37)=0), "Waitlisted", “Fail”)))))))))))</f>
        <v/>
      </c>
    </row>
    <row r="38" spans="1:15" s="3" customFormat="1" ht="25.2" customHeight="1">
      <c r="A38" s="10"/>
      <c r="B38" s="31"/>
      <c r="C38" s="31"/>
      <c r="D38" s="29"/>
      <c r="O38" s="12" t="str">
        <f ca="1">IF(COUNTA(F38:N38)=0, "", IF(NOT(ISBLANK(L38)), "Rejected", IF(NOT(ISBLANK(N38)), "Accepted", IF(AND(NOT(ISBLANK(F38)),COUNTA(G38:N38)=0), "Submitted", IF(AND(NOT(ISBLANK(F38:G38)),COUNTA(H38:N38)=0), "Secondary Received", IF(AND(NOT(ISBLANK(F38:H38)),COUNTA(I38:N38)=0), "Secondary Submitted", IF(AND(NOT(ISBLANK(F38:I38)),COUNTA(J38:N38)=0), "Complete", IF(AND(NOT(ISBLANK(F38:J38)),COUNTA(K38:N38)=0), "Interview Invite", IF(AND(NOT(ISBLANK(F38:K38)),COUNTA(L38:N38)=0, TODAY()&lt;=K38), "Interview Pending", IF(AND(NOT(ISBLANK(F38:G38)),COUNTA(L38:N38)=0, TODAY()&gt;=K38), "Interview Completed", IF(AND(NOT(ISBLANK(F38:K38)), NOT(ISBLANK(M38)), COUNTA(N38)=0), "Waitlisted", “Fail”)))))))))))</f>
        <v/>
      </c>
    </row>
    <row r="39" spans="1:15" s="3" customFormat="1" ht="25.2" customHeight="1">
      <c r="A39" s="10"/>
      <c r="B39" s="29"/>
      <c r="C39" s="29"/>
      <c r="D39" s="29"/>
      <c r="O39" s="12"/>
    </row>
    <row r="40" spans="1:15" s="3" customFormat="1" ht="25.2" customHeight="1">
      <c r="A40" s="10"/>
      <c r="B40" s="29"/>
      <c r="C40" s="29"/>
      <c r="D40" s="29"/>
      <c r="O40" s="12" t="str">
        <f ca="1">IF(COUNTA(F40:N40)=0, "", IF(NOT(ISBLANK(L40)), "Rejected", IF(NOT(ISBLANK(N40)), "Accepted", IF(AND(NOT(ISBLANK(F40)),COUNTA(G40:N40)=0), "Submitted", IF(AND(NOT(ISBLANK(F40:G40)),COUNTA(H40:N40)=0), "Secondary Received", IF(AND(NOT(ISBLANK(F40:H40)),COUNTA(I40:N40)=0), "Secondary Submitted", IF(AND(NOT(ISBLANK(F40:I40)),COUNTA(J40:N40)=0), "Complete", IF(AND(NOT(ISBLANK(F40:J40)),COUNTA(K40:N40)=0), "Interview Invite", IF(AND(NOT(ISBLANK(F40:K40)),COUNTA(L40:N40)=0, TODAY()&lt;=K40), "Interview Pending", IF(AND(NOT(ISBLANK(F40:G40)),COUNTA(L40:N40)=0, TODAY()&gt;=K40), "Interview Completed", IF(AND(NOT(ISBLANK(F40:K40)), NOT(ISBLANK(M40)), COUNTA(N40)=0), "Waitlisted", “Fail”)))))))))))</f>
        <v/>
      </c>
    </row>
    <row r="41" spans="1:15" s="3" customFormat="1" ht="25.2" customHeight="1">
      <c r="A41" s="10"/>
      <c r="B41" s="29"/>
      <c r="C41" s="29"/>
      <c r="D41" s="29"/>
      <c r="O41" s="12" t="str">
        <f ca="1">IF(COUNTA(F41:N41)=0, "", IF(NOT(ISBLANK(L41)), "Rejected", IF(NOT(ISBLANK(N41)), "Accepted", IF(AND(NOT(ISBLANK(F41)),COUNTA(G41:N41)=0), "Submitted", IF(AND(NOT(ISBLANK(F41:G41)),COUNTA(H41:N41)=0), "Secondary Received", IF(AND(NOT(ISBLANK(F41:H41)),COUNTA(I41:N41)=0), "Secondary Submitted", IF(AND(NOT(ISBLANK(F41:I41)),COUNTA(J41:N41)=0), "Complete", IF(AND(NOT(ISBLANK(F41:J41)),COUNTA(K41:N41)=0), "Interview Invite", IF(AND(NOT(ISBLANK(F41:K41)),COUNTA(L41:N41)=0, TODAY()&lt;=K41), "Interview Pending", IF(AND(NOT(ISBLANK(F41:G41)),COUNTA(L41:N41)=0, TODAY()&gt;=K41), "Interview Completed", IF(AND(NOT(ISBLANK(F41:K41)), NOT(ISBLANK(M41)), COUNTA(N41)=0), "Waitlisted", “Fail”)))))))))))</f>
        <v/>
      </c>
    </row>
    <row r="42" spans="1:15" s="3" customFormat="1" ht="25.2" customHeight="1">
      <c r="A42" s="10"/>
      <c r="B42" s="30"/>
      <c r="C42" s="30"/>
      <c r="D42" s="30"/>
      <c r="O42" s="12"/>
    </row>
    <row r="43" spans="1:15" s="3" customFormat="1" ht="25.2" customHeight="1">
      <c r="A43" s="10"/>
      <c r="B43" s="29"/>
      <c r="C43" s="29"/>
      <c r="D43" s="29"/>
      <c r="O43" s="12" t="str">
        <f ca="1">IF(COUNTA(F43:N43)=0, "", IF(NOT(ISBLANK(L43)), "Rejected", IF(NOT(ISBLANK(N43)), "Accepted", IF(AND(NOT(ISBLANK(F43)),COUNTA(G43:N43)=0), "Submitted", IF(AND(NOT(ISBLANK(F43:G43)),COUNTA(H43:N43)=0), "Secondary Received", IF(AND(NOT(ISBLANK(F43:H43)),COUNTA(I43:N43)=0), "Secondary Submitted", IF(AND(NOT(ISBLANK(F43:I43)),COUNTA(J43:N43)=0), "Complete", IF(AND(NOT(ISBLANK(F43:J43)),COUNTA(K43:N43)=0), "Interview Invite", IF(AND(NOT(ISBLANK(F43:K43)),COUNTA(L43:N43)=0, TODAY()&lt;=K43), "Interview Pending", IF(AND(NOT(ISBLANK(F43:G43)),COUNTA(L43:N43)=0, TODAY()&gt;=K43), "Interview Completed", IF(AND(NOT(ISBLANK(F43:K43)), NOT(ISBLANK(M43)), COUNTA(N43)=0), "Waitlisted", “Fail”)))))))))))</f>
        <v/>
      </c>
    </row>
    <row r="44" spans="1:15" s="3" customFormat="1" ht="25.2" customHeight="1">
      <c r="A44" s="10"/>
      <c r="O44" s="12" t="str">
        <f ca="1">IF(COUNTA(F44:N44)=0, "", IF(NOT(ISBLANK(L44)), "Rejected", IF(NOT(ISBLANK(N44)), "Accepted", IF(AND(NOT(ISBLANK(F44)),COUNTA(G44:N44)=0), "Submitted", IF(AND(NOT(ISBLANK(F44:G44)),COUNTA(H44:N44)=0), "Secondary Received", IF(AND(NOT(ISBLANK(F44:H44)),COUNTA(I44:N44)=0), "Secondary Submitted", IF(AND(NOT(ISBLANK(F44:I44)),COUNTA(J44:N44)=0), "Complete", IF(AND(NOT(ISBLANK(F44:J44)),COUNTA(K44:N44)=0), "Interview Invite", IF(AND(NOT(ISBLANK(F44:K44)),COUNTA(L44:N44)=0, TODAY()&lt;=K44), "Interview Pending", IF(AND(NOT(ISBLANK(F44:G44)),COUNTA(L44:N44)=0, TODAY()&gt;=K44), "Interview Completed", IF(AND(NOT(ISBLANK(F44:K44)), NOT(ISBLANK(M44)), COUNTA(N44)=0), "Waitlisted", “Fail”)))))))))))</f>
        <v/>
      </c>
    </row>
    <row r="45" spans="1:15" s="3" customFormat="1" ht="25.2" customHeight="1">
      <c r="A45" s="10"/>
      <c r="O45" s="12" t="str">
        <f ca="1">IF(COUNTA(F45:N45)=0, "", IF(NOT(ISBLANK(L45)), "Rejected", IF(NOT(ISBLANK(N45)), "Accepted", IF(AND(NOT(ISBLANK(F45)),COUNTA(G45:N45)=0), "Submitted", IF(AND(NOT(ISBLANK(F45:G45)),COUNTA(H45:N45)=0), "Secondary Received", IF(AND(NOT(ISBLANK(F45:H45)),COUNTA(I45:N45)=0), "Secondary Submitted", IF(AND(NOT(ISBLANK(F45:I45)),COUNTA(J45:N45)=0), "Complete", IF(AND(NOT(ISBLANK(F45:J45)),COUNTA(K45:N45)=0), "Interview Invite", IF(AND(NOT(ISBLANK(F45:K45)),COUNTA(L45:N45)=0, TODAY()&lt;=K45), "Interview Pending", IF(AND(NOT(ISBLANK(F45:G45)),COUNTA(L45:N45)=0, TODAY()&gt;=K45), "Interview Completed", IF(AND(NOT(ISBLANK(F45:K45)), NOT(ISBLANK(M45)), COUNTA(N45)=0), "Waitlisted", “Fail”)))))))))))</f>
        <v/>
      </c>
    </row>
    <row r="46" spans="1:15" s="3" customFormat="1" ht="25.2" customHeight="1">
      <c r="A46" s="10"/>
      <c r="O46" s="12" t="str">
        <f ca="1">IF(COUNTA(F46:N46)=0, "", IF(NOT(ISBLANK(L46)), "Rejected", IF(NOT(ISBLANK(N46)), "Accepted", IF(AND(NOT(ISBLANK(F46)),COUNTA(G46:N46)=0), "Submitted", IF(AND(NOT(ISBLANK(F46:G46)),COUNTA(H46:N46)=0), "Secondary Received", IF(AND(NOT(ISBLANK(F46:H46)),COUNTA(I46:N46)=0), "Secondary Submitted", IF(AND(NOT(ISBLANK(F46:I46)),COUNTA(J46:N46)=0), "Complete", IF(AND(NOT(ISBLANK(F46:J46)),COUNTA(K46:N46)=0), "Interview Invite", IF(AND(NOT(ISBLANK(F46:K46)),COUNTA(L46:N46)=0, TODAY()&lt;=K46), "Interview Pending", IF(AND(NOT(ISBLANK(F46:G46)),COUNTA(L46:N46)=0, TODAY()&gt;=K46), "Interview Completed", IF(AND(NOT(ISBLANK(F46:K46)), NOT(ISBLANK(M46)), COUNTA(N46)=0), "Waitlisted", “Fail”)))))))))))</f>
        <v/>
      </c>
    </row>
    <row r="47" spans="1:15" s="3" customFormat="1" ht="25.2" customHeight="1">
      <c r="A47" s="10"/>
      <c r="O47" s="12" t="str">
        <f ca="1">IF(COUNTA(F47:N47)=0, "", IF(NOT(ISBLANK(L47)), "Rejected", IF(NOT(ISBLANK(N47)), "Accepted", IF(AND(NOT(ISBLANK(F47)),COUNTA(G47:N47)=0), "Submitted", IF(AND(NOT(ISBLANK(F47:G47)),COUNTA(H47:N47)=0), "Secondary Received", IF(AND(NOT(ISBLANK(F47:H47)),COUNTA(I47:N47)=0), "Secondary Submitted", IF(AND(NOT(ISBLANK(F47:I47)),COUNTA(J47:N47)=0), "Complete", IF(AND(NOT(ISBLANK(F47:J47)),COUNTA(K47:N47)=0), "Interview Invite", IF(AND(NOT(ISBLANK(F47:K47)),COUNTA(L47:N47)=0, TODAY()&lt;=K47), "Interview Pending", IF(AND(NOT(ISBLANK(F47:G47)),COUNTA(L47:N47)=0, TODAY()&gt;=K47), "Interview Completed", IF(AND(NOT(ISBLANK(F47:K47)), NOT(ISBLANK(M47)), COUNTA(N47)=0), "Waitlisted", “Fail”)))))))))))</f>
        <v/>
      </c>
    </row>
    <row r="48" spans="1:15" s="3" customFormat="1" ht="25.2" customHeight="1">
      <c r="A48" s="10"/>
      <c r="O48" s="12" t="str">
        <f ca="1">IF(COUNTA(F48:N48)=0, "", IF(NOT(ISBLANK(L48)), "Rejected", IF(NOT(ISBLANK(N48)), "Accepted", IF(AND(NOT(ISBLANK(F48)),COUNTA(G48:N48)=0), "Submitted", IF(AND(NOT(ISBLANK(F48:G48)),COUNTA(H48:N48)=0), "Secondary Received", IF(AND(NOT(ISBLANK(F48:H48)),COUNTA(I48:N48)=0), "Secondary Submitted", IF(AND(NOT(ISBLANK(F48:I48)),COUNTA(J48:N48)=0), "Complete", IF(AND(NOT(ISBLANK(F48:J48)),COUNTA(K48:N48)=0), "Interview Invite", IF(AND(NOT(ISBLANK(F48:K48)),COUNTA(L48:N48)=0, TODAY()&lt;=K48), "Interview Pending", IF(AND(NOT(ISBLANK(F48:G48)),COUNTA(L48:N48)=0, TODAY()&gt;=K48), "Interview Completed", IF(AND(NOT(ISBLANK(F48:K48)), NOT(ISBLANK(M48)), COUNTA(N48)=0), "Waitlisted", “Fail”)))))))))))</f>
        <v/>
      </c>
    </row>
    <row r="49" spans="1:15" s="3" customFormat="1" ht="25.2" customHeight="1">
      <c r="A49" s="10"/>
      <c r="O49" s="12" t="str">
        <f ca="1">IF(COUNTA(F49:N49)=0, "", IF(NOT(ISBLANK(L49)), "Rejected", IF(NOT(ISBLANK(N49)), "Accepted", IF(AND(NOT(ISBLANK(F49)),COUNTA(G49:N49)=0), "Submitted", IF(AND(NOT(ISBLANK(F49:G49)),COUNTA(H49:N49)=0), "Secondary Received", IF(AND(NOT(ISBLANK(F49:H49)),COUNTA(I49:N49)=0), "Secondary Submitted", IF(AND(NOT(ISBLANK(F49:I49)),COUNTA(J49:N49)=0), "Complete", IF(AND(NOT(ISBLANK(F49:J49)),COUNTA(K49:N49)=0), "Interview Invite", IF(AND(NOT(ISBLANK(F49:K49)),COUNTA(L49:N49)=0, TODAY()&lt;=K49), "Interview Pending", IF(AND(NOT(ISBLANK(F49:G49)),COUNTA(L49:N49)=0, TODAY()&gt;=K49), "Interview Completed", IF(AND(NOT(ISBLANK(F49:K49)), NOT(ISBLANK(M49)), COUNTA(N49)=0), "Waitlisted", “Fail”)))))))))))</f>
        <v/>
      </c>
    </row>
    <row r="50" spans="1:15" s="3" customFormat="1" ht="25.2" customHeight="1">
      <c r="A50" s="10"/>
      <c r="O50" s="12" t="str">
        <f ca="1">IF(COUNTA(F50:N50)=0, "", IF(NOT(ISBLANK(L50)), "Rejected", IF(NOT(ISBLANK(N50)), "Accepted", IF(AND(NOT(ISBLANK(F50)),COUNTA(G50:N50)=0), "Submitted", IF(AND(NOT(ISBLANK(F50:G50)),COUNTA(H50:N50)=0), "Secondary Received", IF(AND(NOT(ISBLANK(F50:H50)),COUNTA(I50:N50)=0), "Secondary Submitted", IF(AND(NOT(ISBLANK(F50:I50)),COUNTA(J50:N50)=0), "Complete", IF(AND(NOT(ISBLANK(F50:J50)),COUNTA(K50:N50)=0), "Interview Invite", IF(AND(NOT(ISBLANK(F50:K50)),COUNTA(L50:N50)=0, TODAY()&lt;=K50), "Interview Pending", IF(AND(NOT(ISBLANK(F50:G50)),COUNTA(L50:N50)=0, TODAY()&gt;=K50), "Interview Completed", IF(AND(NOT(ISBLANK(F50:K50)), NOT(ISBLANK(M50)), COUNTA(N50)=0), "Waitlisted", “Fail”)))))))))))</f>
        <v/>
      </c>
    </row>
    <row r="51" spans="1:15" s="3" customFormat="1" ht="25.2" customHeight="1">
      <c r="A51" s="10"/>
      <c r="O51" s="12" t="str">
        <f ca="1">IF(COUNTA(F51:N51)=0, "", IF(NOT(ISBLANK(L51)), "Rejected", IF(NOT(ISBLANK(N51)), "Accepted", IF(AND(NOT(ISBLANK(F51)),COUNTA(G51:N51)=0), "Submitted", IF(AND(NOT(ISBLANK(F51:G51)),COUNTA(H51:N51)=0), "Secondary Received", IF(AND(NOT(ISBLANK(F51:H51)),COUNTA(I51:N51)=0), "Secondary Submitted", IF(AND(NOT(ISBLANK(F51:I51)),COUNTA(J51:N51)=0), "Complete", IF(AND(NOT(ISBLANK(F51:J51)),COUNTA(K51:N51)=0), "Interview Invite", IF(AND(NOT(ISBLANK(F51:K51)),COUNTA(L51:N51)=0, TODAY()&lt;=K51), "Interview Pending", IF(AND(NOT(ISBLANK(F51:G51)),COUNTA(L51:N51)=0, TODAY()&gt;=K51), "Interview Completed", IF(AND(NOT(ISBLANK(F51:K51)), NOT(ISBLANK(M51)), COUNTA(N51)=0), "Waitlisted", “Fail”)))))))))))</f>
        <v/>
      </c>
    </row>
    <row r="52" spans="1:15" s="3" customFormat="1" ht="25.2" customHeight="1">
      <c r="A52" s="10"/>
      <c r="O52" s="12" t="str">
        <f ca="1">IF(COUNTA(F52:N52)=0, "", IF(NOT(ISBLANK(L52)), "Rejected", IF(NOT(ISBLANK(N52)), "Accepted", IF(AND(NOT(ISBLANK(F52)),COUNTA(G52:N52)=0), "Submitted", IF(AND(NOT(ISBLANK(F52:G52)),COUNTA(H52:N52)=0), "Secondary Received", IF(AND(NOT(ISBLANK(F52:H52)),COUNTA(I52:N52)=0), "Secondary Submitted", IF(AND(NOT(ISBLANK(F52:I52)),COUNTA(J52:N52)=0), "Complete", IF(AND(NOT(ISBLANK(F52:J52)),COUNTA(K52:N52)=0), "Interview Invite", IF(AND(NOT(ISBLANK(F52:K52)),COUNTA(L52:N52)=0, TODAY()&lt;=K52), "Interview Pending", IF(AND(NOT(ISBLANK(F52:G52)),COUNTA(L52:N52)=0, TODAY()&gt;=K52), "Interview Completed", IF(AND(NOT(ISBLANK(F52:K52)), NOT(ISBLANK(M52)), COUNTA(N52)=0), "Waitlisted", “Fail”)))))))))))</f>
        <v/>
      </c>
    </row>
    <row r="53" spans="1:15" s="3" customFormat="1" ht="25.2" customHeight="1">
      <c r="A53" s="10"/>
      <c r="O53" s="12" t="str">
        <f ca="1">IF(COUNTA(F53:N53)=0, "", IF(NOT(ISBLANK(L53)), "Rejected", IF(NOT(ISBLANK(N53)), "Accepted", IF(AND(NOT(ISBLANK(F53)),COUNTA(G53:N53)=0), "Submitted", IF(AND(NOT(ISBLANK(F53:G53)),COUNTA(H53:N53)=0), "Secondary Received", IF(AND(NOT(ISBLANK(F53:H53)),COUNTA(I53:N53)=0), "Secondary Submitted", IF(AND(NOT(ISBLANK(F53:I53)),COUNTA(J53:N53)=0), "Complete", IF(AND(NOT(ISBLANK(F53:J53)),COUNTA(K53:N53)=0), "Interview Invite", IF(AND(NOT(ISBLANK(F53:K53)),COUNTA(L53:N53)=0, TODAY()&lt;=K53), "Interview Pending", IF(AND(NOT(ISBLANK(F53:G53)),COUNTA(L53:N53)=0, TODAY()&gt;=K53), "Interview Completed", IF(AND(NOT(ISBLANK(F53:K53)), NOT(ISBLANK(M53)), COUNTA(N53)=0), "Waitlisted", “Fail”)))))))))))</f>
        <v/>
      </c>
    </row>
    <row r="54" spans="1:15" s="3" customFormat="1" ht="25.2" customHeight="1">
      <c r="A54" s="10"/>
      <c r="O54" s="12" t="str">
        <f ca="1">IF(COUNTA(F54:N54)=0, "", IF(NOT(ISBLANK(L54)), "Rejected", IF(NOT(ISBLANK(N54)), "Accepted", IF(AND(NOT(ISBLANK(F54)),COUNTA(G54:N54)=0), "Submitted", IF(AND(NOT(ISBLANK(F54:G54)),COUNTA(H54:N54)=0), "Secondary Received", IF(AND(NOT(ISBLANK(F54:H54)),COUNTA(I54:N54)=0), "Secondary Submitted", IF(AND(NOT(ISBLANK(F54:I54)),COUNTA(J54:N54)=0), "Complete", IF(AND(NOT(ISBLANK(F54:J54)),COUNTA(K54:N54)=0), "Interview Invite", IF(AND(NOT(ISBLANK(F54:K54)),COUNTA(L54:N54)=0, TODAY()&lt;=K54), "Interview Pending", IF(AND(NOT(ISBLANK(F54:G54)),COUNTA(L54:N54)=0, TODAY()&gt;=K54), "Interview Completed", IF(AND(NOT(ISBLANK(F54:K54)), NOT(ISBLANK(M54)), COUNTA(N54)=0), "Waitlisted", “Fail”)))))))))))</f>
        <v/>
      </c>
    </row>
    <row r="55" spans="1:15" s="3" customFormat="1" ht="25.2" customHeight="1">
      <c r="A55" s="10"/>
      <c r="O55" s="12" t="str">
        <f ca="1">IF(COUNTA(F55:N55)=0, "", IF(NOT(ISBLANK(L55)), "Rejected", IF(NOT(ISBLANK(N55)), "Accepted", IF(AND(NOT(ISBLANK(F55)),COUNTA(G55:N55)=0), "Submitted", IF(AND(NOT(ISBLANK(F55:G55)),COUNTA(H55:N55)=0), "Secondary Received", IF(AND(NOT(ISBLANK(F55:H55)),COUNTA(I55:N55)=0), "Secondary Submitted", IF(AND(NOT(ISBLANK(F55:I55)),COUNTA(J55:N55)=0), "Complete", IF(AND(NOT(ISBLANK(F55:J55)),COUNTA(K55:N55)=0), "Interview Invite", IF(AND(NOT(ISBLANK(F55:K55)),COUNTA(L55:N55)=0, TODAY()&lt;=K55), "Interview Pending", IF(AND(NOT(ISBLANK(F55:G55)),COUNTA(L55:N55)=0, TODAY()&gt;=K55), "Interview Completed", IF(AND(NOT(ISBLANK(F55:K55)), NOT(ISBLANK(M55)), COUNTA(N55)=0), "Waitlisted", “Fail”)))))))))))</f>
        <v/>
      </c>
    </row>
    <row r="56" spans="1:15" s="3" customFormat="1" ht="25.2" customHeight="1">
      <c r="A56" s="10"/>
      <c r="O56" s="12" t="str">
        <f ca="1">IF(COUNTA(F56:N56)=0, "", IF(NOT(ISBLANK(L56)), "Rejected", IF(NOT(ISBLANK(N56)), "Accepted", IF(AND(NOT(ISBLANK(F56)),COUNTA(G56:N56)=0), "Submitted", IF(AND(NOT(ISBLANK(F56:G56)),COUNTA(H56:N56)=0), "Secondary Received", IF(AND(NOT(ISBLANK(F56:H56)),COUNTA(I56:N56)=0), "Secondary Submitted", IF(AND(NOT(ISBLANK(F56:I56)),COUNTA(J56:N56)=0), "Complete", IF(AND(NOT(ISBLANK(F56:J56)),COUNTA(K56:N56)=0), "Interview Invite", IF(AND(NOT(ISBLANK(F56:K56)),COUNTA(L56:N56)=0, TODAY()&lt;=K56), "Interview Pending", IF(AND(NOT(ISBLANK(F56:G56)),COUNTA(L56:N56)=0, TODAY()&gt;=K56), "Interview Completed", IF(AND(NOT(ISBLANK(F56:K56)), NOT(ISBLANK(M56)), COUNTA(N56)=0), "Waitlisted", “Fail”)))))))))))</f>
        <v/>
      </c>
    </row>
    <row r="57" spans="1:15" s="3" customFormat="1" ht="25.2" customHeight="1">
      <c r="A57" s="10"/>
      <c r="O57" s="12" t="str">
        <f ca="1">IF(COUNTA(F57:N57)=0, "", IF(NOT(ISBLANK(L57)), "Rejected", IF(NOT(ISBLANK(N57)), "Accepted", IF(AND(NOT(ISBLANK(F57)),COUNTA(G57:N57)=0), "Submitted", IF(AND(NOT(ISBLANK(F57:G57)),COUNTA(H57:N57)=0), "Secondary Received", IF(AND(NOT(ISBLANK(F57:H57)),COUNTA(I57:N57)=0), "Secondary Submitted", IF(AND(NOT(ISBLANK(F57:I57)),COUNTA(J57:N57)=0), "Complete", IF(AND(NOT(ISBLANK(F57:J57)),COUNTA(K57:N57)=0), "Interview Invite", IF(AND(NOT(ISBLANK(F57:K57)),COUNTA(L57:N57)=0, TODAY()&lt;=K57), "Interview Pending", IF(AND(NOT(ISBLANK(F57:G57)),COUNTA(L57:N57)=0, TODAY()&gt;=K57), "Interview Completed", IF(AND(NOT(ISBLANK(F57:K57)), NOT(ISBLANK(M57)), COUNTA(N57)=0), "Waitlisted", “Fail”)))))))))))</f>
        <v/>
      </c>
    </row>
    <row r="58" spans="1:15" s="3" customFormat="1" ht="25.2" customHeight="1">
      <c r="A58" s="10"/>
      <c r="O58" s="12" t="str">
        <f ca="1">IF(COUNTA(F58:N58)=0, "", IF(NOT(ISBLANK(L58)), "Rejected", IF(NOT(ISBLANK(N58)), "Accepted", IF(AND(NOT(ISBLANK(F58)),COUNTA(G58:N58)=0), "Submitted", IF(AND(NOT(ISBLANK(F58:G58)),COUNTA(H58:N58)=0), "Secondary Received", IF(AND(NOT(ISBLANK(F58:H58)),COUNTA(I58:N58)=0), "Secondary Submitted", IF(AND(NOT(ISBLANK(F58:I58)),COUNTA(J58:N58)=0), "Complete", IF(AND(NOT(ISBLANK(F58:J58)),COUNTA(K58:N58)=0), "Interview Invite", IF(AND(NOT(ISBLANK(F58:K58)),COUNTA(L58:N58)=0, TODAY()&lt;=K58), "Interview Pending", IF(AND(NOT(ISBLANK(F58:G58)),COUNTA(L58:N58)=0, TODAY()&gt;=K58), "Interview Completed", IF(AND(NOT(ISBLANK(F58:K58)), NOT(ISBLANK(M58)), COUNTA(N58)=0), "Waitlisted", “Fail”)))))))))))</f>
        <v/>
      </c>
    </row>
    <row r="59" spans="1:15" s="3" customFormat="1" ht="25.2" customHeight="1">
      <c r="A59" s="10"/>
      <c r="O59" s="12" t="str">
        <f ca="1">IF(COUNTA(F59:N59)=0, "", IF(NOT(ISBLANK(L59)), "Rejected", IF(NOT(ISBLANK(N59)), "Accepted", IF(AND(NOT(ISBLANK(F59)),COUNTA(G59:N59)=0), "Submitted", IF(AND(NOT(ISBLANK(F59:G59)),COUNTA(H59:N59)=0), "Secondary Received", IF(AND(NOT(ISBLANK(F59:H59)),COUNTA(I59:N59)=0), "Secondary Submitted", IF(AND(NOT(ISBLANK(F59:I59)),COUNTA(J59:N59)=0), "Complete", IF(AND(NOT(ISBLANK(F59:J59)),COUNTA(K59:N59)=0), "Interview Invite", IF(AND(NOT(ISBLANK(F59:K59)),COUNTA(L59:N59)=0, TODAY()&lt;=K59), "Interview Pending", IF(AND(NOT(ISBLANK(F59:G59)),COUNTA(L59:N59)=0, TODAY()&gt;=K59), "Interview Completed", IF(AND(NOT(ISBLANK(F59:K59)), NOT(ISBLANK(M59)), COUNTA(N59)=0), "Waitlisted", “Fail”)))))))))))</f>
        <v/>
      </c>
    </row>
    <row r="60" spans="1:15" s="3" customFormat="1" ht="25.2" customHeight="1">
      <c r="A60" s="10"/>
      <c r="O60" s="12" t="str">
        <f ca="1">IF(COUNTA(F60:N60)=0, "", IF(NOT(ISBLANK(L60)), "Rejected", IF(NOT(ISBLANK(N60)), "Accepted", IF(AND(NOT(ISBLANK(F60)),COUNTA(G60:N60)=0), "Submitted", IF(AND(NOT(ISBLANK(F60:G60)),COUNTA(H60:N60)=0), "Secondary Received", IF(AND(NOT(ISBLANK(F60:H60)),COUNTA(I60:N60)=0), "Secondary Submitted", IF(AND(NOT(ISBLANK(F60:I60)),COUNTA(J60:N60)=0), "Complete", IF(AND(NOT(ISBLANK(F60:J60)),COUNTA(K60:N60)=0), "Interview Invite", IF(AND(NOT(ISBLANK(F60:K60)),COUNTA(L60:N60)=0, TODAY()&lt;=K60), "Interview Pending", IF(AND(NOT(ISBLANK(F60:G60)),COUNTA(L60:N60)=0, TODAY()&gt;=K60), "Interview Completed", IF(AND(NOT(ISBLANK(F60:K60)), NOT(ISBLANK(M60)), COUNTA(N60)=0), "Waitlisted", “Fail”)))))))))))</f>
        <v/>
      </c>
    </row>
    <row r="61" spans="1:15" s="3" customFormat="1" ht="25.2" customHeight="1">
      <c r="A61" s="10"/>
      <c r="O61" s="12" t="str">
        <f ca="1">IF(COUNTA(F61:N61)=0, "", IF(NOT(ISBLANK(L61)), "Rejected", IF(NOT(ISBLANK(N61)), "Accepted", IF(AND(NOT(ISBLANK(F61)),COUNTA(G61:N61)=0), "Submitted", IF(AND(NOT(ISBLANK(F61:G61)),COUNTA(H61:N61)=0), "Secondary Received", IF(AND(NOT(ISBLANK(F61:H61)),COUNTA(I61:N61)=0), "Secondary Submitted", IF(AND(NOT(ISBLANK(F61:I61)),COUNTA(J61:N61)=0), "Complete", IF(AND(NOT(ISBLANK(F61:J61)),COUNTA(K61:N61)=0), "Interview Invite", IF(AND(NOT(ISBLANK(F61:K61)),COUNTA(L61:N61)=0, TODAY()&lt;=K61), "Interview Pending", IF(AND(NOT(ISBLANK(F61:G61)),COUNTA(L61:N61)=0, TODAY()&gt;=K61), "Interview Completed", IF(AND(NOT(ISBLANK(F61:K61)), NOT(ISBLANK(M61)), COUNTA(N61)=0), "Waitlisted", “Fail”)))))))))))</f>
        <v/>
      </c>
    </row>
    <row r="62" spans="1:15" s="3" customFormat="1" ht="25.2" customHeight="1">
      <c r="A62" s="10"/>
      <c r="O62" s="12" t="str">
        <f ca="1">IF(COUNTA(F62:N62)=0, "", IF(NOT(ISBLANK(L62)), "Rejected", IF(NOT(ISBLANK(N62)), "Accepted", IF(AND(NOT(ISBLANK(F62)),COUNTA(G62:N62)=0), "Submitted", IF(AND(NOT(ISBLANK(F62:G62)),COUNTA(H62:N62)=0), "Secondary Received", IF(AND(NOT(ISBLANK(F62:H62)),COUNTA(I62:N62)=0), "Secondary Submitted", IF(AND(NOT(ISBLANK(F62:I62)),COUNTA(J62:N62)=0), "Complete", IF(AND(NOT(ISBLANK(F62:J62)),COUNTA(K62:N62)=0), "Interview Invite", IF(AND(NOT(ISBLANK(F62:K62)),COUNTA(L62:N62)=0, TODAY()&lt;=K62), "Interview Pending", IF(AND(NOT(ISBLANK(F62:G62)),COUNTA(L62:N62)=0, TODAY()&gt;=K62), "Interview Completed", IF(AND(NOT(ISBLANK(F62:K62)), NOT(ISBLANK(M62)), COUNTA(N62)=0), "Waitlisted", “Fail”)))))))))))</f>
        <v/>
      </c>
    </row>
    <row r="63" spans="1:15" s="3" customFormat="1" ht="25.2" customHeight="1">
      <c r="A63" s="10"/>
      <c r="O63" s="12" t="str">
        <f ca="1">IF(COUNTA(F63:N63)=0, "", IF(NOT(ISBLANK(L63)), "Rejected", IF(NOT(ISBLANK(N63)), "Accepted", IF(AND(NOT(ISBLANK(F63)),COUNTA(G63:N63)=0), "Submitted", IF(AND(NOT(ISBLANK(F63:G63)),COUNTA(H63:N63)=0), "Secondary Received", IF(AND(NOT(ISBLANK(F63:H63)),COUNTA(I63:N63)=0), "Secondary Submitted", IF(AND(NOT(ISBLANK(F63:I63)),COUNTA(J63:N63)=0), "Complete", IF(AND(NOT(ISBLANK(F63:J63)),COUNTA(K63:N63)=0), "Interview Invite", IF(AND(NOT(ISBLANK(F63:K63)),COUNTA(L63:N63)=0, TODAY()&lt;=K63), "Interview Pending", IF(AND(NOT(ISBLANK(F63:G63)),COUNTA(L63:N63)=0, TODAY()&gt;=K63), "Interview Completed", IF(AND(NOT(ISBLANK(F63:K63)), NOT(ISBLANK(M63)), COUNTA(N63)=0), "Waitlisted", “Fail”)))))))))))</f>
        <v/>
      </c>
    </row>
    <row r="64" spans="1:15" s="3" customFormat="1" ht="25.2" customHeight="1">
      <c r="A64" s="10"/>
      <c r="O64" s="12" t="str">
        <f ca="1">IF(COUNTA(F64:N64)=0, "", IF(NOT(ISBLANK(L64)), "Rejected", IF(NOT(ISBLANK(N64)), "Accepted", IF(AND(NOT(ISBLANK(F64)),COUNTA(G64:N64)=0), "Submitted", IF(AND(NOT(ISBLANK(F64:G64)),COUNTA(H64:N64)=0), "Secondary Received", IF(AND(NOT(ISBLANK(F64:H64)),COUNTA(I64:N64)=0), "Secondary Submitted", IF(AND(NOT(ISBLANK(F64:I64)),COUNTA(J64:N64)=0), "Complete", IF(AND(NOT(ISBLANK(F64:J64)),COUNTA(K64:N64)=0), "Interview Invite", IF(AND(NOT(ISBLANK(F64:K64)),COUNTA(L64:N64)=0, TODAY()&lt;=K64), "Interview Pending", IF(AND(NOT(ISBLANK(F64:G64)),COUNTA(L64:N64)=0, TODAY()&gt;=K64), "Interview Completed", IF(AND(NOT(ISBLANK(F64:K64)), NOT(ISBLANK(M64)), COUNTA(N64)=0), "Waitlisted", “Fail”)))))))))))</f>
        <v/>
      </c>
    </row>
    <row r="65" spans="1:15" s="3" customFormat="1" ht="25.2" customHeight="1">
      <c r="A65" s="10"/>
      <c r="O65" s="12" t="str">
        <f ca="1">IF(COUNTA(F65:N65)=0, "", IF(NOT(ISBLANK(L65)), "Rejected", IF(NOT(ISBLANK(N65)), "Accepted", IF(AND(NOT(ISBLANK(F65)),COUNTA(G65:N65)=0), "Submitted", IF(AND(NOT(ISBLANK(F65:G65)),COUNTA(H65:N65)=0), "Secondary Received", IF(AND(NOT(ISBLANK(F65:H65)),COUNTA(I65:N65)=0), "Secondary Submitted", IF(AND(NOT(ISBLANK(F65:I65)),COUNTA(J65:N65)=0), "Complete", IF(AND(NOT(ISBLANK(F65:J65)),COUNTA(K65:N65)=0), "Interview Invite", IF(AND(NOT(ISBLANK(F65:K65)),COUNTA(L65:N65)=0, TODAY()&lt;=K65), "Interview Pending", IF(AND(NOT(ISBLANK(F65:G65)),COUNTA(L65:N65)=0, TODAY()&gt;=K65), "Interview Completed", IF(AND(NOT(ISBLANK(F65:K65)), NOT(ISBLANK(M65)), COUNTA(N65)=0), "Waitlisted", “Fail”)))))))))))</f>
        <v/>
      </c>
    </row>
    <row r="66" spans="1:15" s="3" customFormat="1" ht="25.2" customHeight="1">
      <c r="A66" s="10"/>
      <c r="O66" s="12" t="str">
        <f ca="1">IF(COUNTA(F66:N66)=0, "", IF(NOT(ISBLANK(L66)), "Rejected", IF(NOT(ISBLANK(N66)), "Accepted", IF(AND(NOT(ISBLANK(F66)),COUNTA(G66:N66)=0), "Submitted", IF(AND(NOT(ISBLANK(F66:G66)),COUNTA(H66:N66)=0), "Secondary Received", IF(AND(NOT(ISBLANK(F66:H66)),COUNTA(I66:N66)=0), "Secondary Submitted", IF(AND(NOT(ISBLANK(F66:I66)),COUNTA(J66:N66)=0), "Complete", IF(AND(NOT(ISBLANK(F66:J66)),COUNTA(K66:N66)=0), "Interview Invite", IF(AND(NOT(ISBLANK(F66:K66)),COUNTA(L66:N66)=0, TODAY()&lt;=K66), "Interview Pending", IF(AND(NOT(ISBLANK(F66:G66)),COUNTA(L66:N66)=0, TODAY()&gt;=K66), "Interview Completed", IF(AND(NOT(ISBLANK(F66:K66)), NOT(ISBLANK(M66)), COUNTA(N66)=0), "Waitlisted", “Fail”)))))))))))</f>
        <v/>
      </c>
    </row>
    <row r="67" spans="1:15">
      <c r="O67" s="4" t="str">
        <f ca="1">IF(COUNTA(F67:N67)=0, "", IF(NOT(ISBLANK(L67)), "Rejected", IF(NOT(ISBLANK(N67)), "Accepted", IF(AND(NOT(ISBLANK(F67)),COUNTA(G67:N67)=0), "Submitted", IF(AND(NOT(ISBLANK(F67:G67)),COUNTA(H67:N67)=0), "Secondary Received", IF(AND(NOT(ISBLANK(F67:H67)),COUNTA(I67:N67)=0), "Secondary Submitted", IF(AND(NOT(ISBLANK(F67:I67)),COUNTA(J67:N67)=0), "Complete", IF(AND(NOT(ISBLANK(F67:J67)),COUNTA(K67:N67)=0), "Interview Invite", IF(AND(NOT(ISBLANK(F67:K67)),COUNTA(L67:N67)=0, TODAY()&lt;=K67), "Interview Pending", IF(AND(NOT(ISBLANK(F67:G67)),COUNTA(L67:N67)=0, TODAY()&gt;=K67), "Interview Completed", IF(AND(NOT(ISBLANK(F67:K67)), NOT(ISBLANK(M67)), COUNTA(N67)=0), "Waitlisted", “Fail”)))))))))))</f>
        <v/>
      </c>
    </row>
  </sheetData>
  <sortState ref="A1:S34">
    <sortCondition ref="B5"/>
  </sortState>
  <mergeCells count="9">
    <mergeCell ref="L2:M2"/>
    <mergeCell ref="L3:M3"/>
    <mergeCell ref="A1:B1"/>
    <mergeCell ref="F3:G3"/>
    <mergeCell ref="F2:G2"/>
    <mergeCell ref="H2:I2"/>
    <mergeCell ref="H3:I3"/>
    <mergeCell ref="J2:K2"/>
    <mergeCell ref="J3:K3"/>
  </mergeCells>
  <conditionalFormatting sqref="O5:O66">
    <cfRule type="containsText" dxfId="5" priority="1" operator="containsText" text="Rejected">
      <formula>NOT(ISERROR(SEARCH("Rejected",O5)))</formula>
    </cfRule>
    <cfRule type="containsText" dxfId="4" priority="2" operator="containsText" text="Waitlisted">
      <formula>NOT(ISERROR(SEARCH("Waitlisted",O5)))</formula>
    </cfRule>
    <cfRule type="containsText" dxfId="3" priority="3" operator="containsText" text="Accepted">
      <formula>NOT(ISERROR(SEARCH("Accepted",O5)))</formula>
    </cfRule>
  </conditionalFormatting>
  <pageMargins left="0.75" right="0.75" top="1" bottom="1" header="0.5" footer="0.5"/>
  <pageSetup orientation="portrait" horizontalDpi="4294967292" verticalDpi="4294967292" r:id="rId1"/>
  <ignoredErrors>
    <ignoredError sqref="H3 F3 J3 L3 O40:O41 O43:O87 O37:O38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workbookViewId="0">
      <pane xSplit="2" ySplit="4" topLeftCell="C5" activePane="bottomRight" state="frozenSplit"/>
      <selection pane="topRight" activeCell="G1" sqref="G1"/>
      <selection pane="bottomLeft" activeCell="A12" sqref="A12"/>
      <selection pane="bottomRight" activeCell="B7" sqref="B7"/>
    </sheetView>
  </sheetViews>
  <sheetFormatPr defaultColWidth="11.19921875" defaultRowHeight="15.6"/>
  <cols>
    <col min="2" max="2" width="52.5" bestFit="1" customWidth="1"/>
    <col min="3" max="11" width="10.8984375" style="3"/>
    <col min="12" max="12" width="21.69921875" customWidth="1"/>
    <col min="13" max="13" width="16.69921875" customWidth="1"/>
    <col min="14" max="14" width="19.3984375" customWidth="1"/>
    <col min="15" max="15" width="32.8984375" customWidth="1"/>
    <col min="16" max="16" width="64.3984375" customWidth="1"/>
  </cols>
  <sheetData>
    <row r="1" spans="1:16" s="14" customFormat="1" ht="61.2" customHeight="1" thickBot="1">
      <c r="A1" s="49" t="s">
        <v>2</v>
      </c>
      <c r="B1" s="50"/>
      <c r="C1" s="13"/>
      <c r="D1" s="55" t="s">
        <v>41</v>
      </c>
      <c r="E1" s="56"/>
      <c r="F1" s="57">
        <v>12345678</v>
      </c>
      <c r="G1" s="58"/>
      <c r="H1" s="58"/>
      <c r="I1" s="5"/>
      <c r="J1" s="5"/>
      <c r="K1" s="5"/>
      <c r="L1" s="5"/>
      <c r="M1" s="5"/>
      <c r="N1" s="5"/>
      <c r="O1" s="5"/>
      <c r="P1" s="6"/>
    </row>
    <row r="2" spans="1:16" s="17" customFormat="1" ht="44.1" customHeight="1">
      <c r="A2" s="15"/>
      <c r="B2" s="16" t="s">
        <v>42</v>
      </c>
      <c r="C2" s="52" t="s">
        <v>45</v>
      </c>
      <c r="D2" s="52"/>
      <c r="E2" s="52" t="s">
        <v>40</v>
      </c>
      <c r="F2" s="52"/>
      <c r="G2" s="52" t="s">
        <v>43</v>
      </c>
      <c r="H2" s="52"/>
      <c r="I2" s="45" t="s">
        <v>44</v>
      </c>
      <c r="J2" s="46"/>
      <c r="K2" s="15"/>
      <c r="L2" s="15"/>
      <c r="M2" s="15"/>
      <c r="N2" s="15"/>
      <c r="O2" s="15"/>
      <c r="P2" s="15"/>
    </row>
    <row r="3" spans="1:16" s="21" customFormat="1" ht="24" customHeight="1">
      <c r="A3" s="18"/>
      <c r="B3" s="19">
        <f>COUNTA(B5:B100)</f>
        <v>26</v>
      </c>
      <c r="C3" s="47">
        <f>COUNTA(C5:C99)-COUNTA(D5:D99)</f>
        <v>15</v>
      </c>
      <c r="D3" s="51"/>
      <c r="E3" s="53">
        <f>COUNTA(D5:D99) - COUNTA(E5:E99)</f>
        <v>1</v>
      </c>
      <c r="F3" s="54"/>
      <c r="G3" s="47">
        <f ca="1">COUNTIF(L5:L99, "Interview Pending")</f>
        <v>0</v>
      </c>
      <c r="H3" s="51"/>
      <c r="I3" s="47">
        <f ca="1">COUNTIF(L1:L99, "Accepted")</f>
        <v>2</v>
      </c>
      <c r="J3" s="48"/>
      <c r="K3" s="20"/>
      <c r="L3" s="18"/>
      <c r="M3" s="18"/>
      <c r="N3" s="18"/>
      <c r="O3" s="18"/>
      <c r="P3" s="18"/>
    </row>
    <row r="4" spans="1:16" s="9" customFormat="1" ht="30" customHeight="1" thickBot="1">
      <c r="A4" s="7" t="s">
        <v>46</v>
      </c>
      <c r="B4" s="7" t="s">
        <v>47</v>
      </c>
      <c r="C4" s="8" t="s">
        <v>3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9" t="s">
        <v>4</v>
      </c>
      <c r="M4" s="9" t="s">
        <v>0</v>
      </c>
      <c r="N4" s="9" t="s">
        <v>13</v>
      </c>
      <c r="O4" s="9" t="s">
        <v>1</v>
      </c>
      <c r="P4" s="9" t="s">
        <v>48</v>
      </c>
    </row>
    <row r="5" spans="1:16" s="3" customFormat="1" ht="25.2" customHeight="1" thickTop="1">
      <c r="A5" s="10">
        <v>1</v>
      </c>
      <c r="B5" s="10" t="s">
        <v>14</v>
      </c>
      <c r="C5" s="1">
        <v>41065</v>
      </c>
      <c r="D5" s="1">
        <v>41066</v>
      </c>
      <c r="E5" s="2"/>
      <c r="F5" s="2"/>
      <c r="G5" s="2"/>
      <c r="H5" s="1"/>
      <c r="I5" s="2"/>
      <c r="J5" s="2"/>
      <c r="K5" s="2"/>
      <c r="L5" s="12" t="str">
        <f ca="1">IF(COUNTA(C5:K5)=0, "", IF(NOT(ISBLANK(I5)), "Rejected", IF(NOT(ISBLANK(K5)), "Accepted", IF(AND(NOT(ISBLANK(C5)),COUNTA(D5:K5)=0), "Submitted", IF(AND(NOT(ISBLANK(C5:D5)),COUNTA(E5:K5)=0), "Secondary Received", IF(AND(NOT(ISBLANK(C5:E5)),COUNTA(F5:K5)=0), "Secondary Submitted", IF(AND(NOT(ISBLANK(C5:F5)),COUNTA(G5:K5)=0), "Complete", IF(AND(NOT(ISBLANK(C5:G5)),COUNTA(H5:K5)=0), "Interview Invite", IF(AND(NOT(ISBLANK(C5:H5)),COUNTA(I5:K5)=0, TODAY()&lt;=H5), "Interview Pending", IF(AND(NOT(ISBLANK(C5:D5)),COUNTA(I5:K5)=0, TODAY()&gt;=H5), "Interview Completed", IF(AND(NOT(ISBLANK(C5:H5)), NOT(ISBLANK(J5)), COUNTA(K5)=0), "Waitlisted", “Fail”)))))))))))</f>
        <v>Secondary Received</v>
      </c>
    </row>
    <row r="6" spans="1:16" s="3" customFormat="1" ht="25.2" customHeight="1">
      <c r="A6" s="10">
        <v>2</v>
      </c>
      <c r="B6" s="10" t="s">
        <v>15</v>
      </c>
      <c r="C6" s="1">
        <v>41065</v>
      </c>
      <c r="D6" s="1">
        <v>41066</v>
      </c>
      <c r="E6" s="1">
        <v>41067</v>
      </c>
      <c r="F6" s="2"/>
      <c r="G6" s="2"/>
      <c r="H6" s="2"/>
      <c r="I6" s="2"/>
      <c r="J6" s="2"/>
      <c r="K6" s="2"/>
      <c r="L6" s="12" t="str">
        <f ca="1">IF(COUNTA(C6:K6)=0, "", IF(NOT(ISBLANK(I6)), "Rejected", IF(NOT(ISBLANK(K6)), "Accepted", IF(AND(NOT(ISBLANK(C6)),COUNTA(D6:K6)=0), "Submitted", IF(AND(NOT(ISBLANK(C6:D6)),COUNTA(E6:K6)=0), "Secondary Received", IF(AND(NOT(ISBLANK(C6:E6)),COUNTA(F6:K6)=0), "Secondary Submitted", IF(AND(NOT(ISBLANK(C6:F6)),COUNTA(G6:K6)=0), "Complete", IF(AND(NOT(ISBLANK(C6:G6)),COUNTA(H6:K6)=0), "Interview Invite", IF(AND(NOT(ISBLANK(C6:H6)),COUNTA(I6:K6)=0, TODAY()&lt;=H6), "Interview Pending", IF(AND(NOT(ISBLANK(C6:D6)),COUNTA(I6:K6)=0, TODAY()&gt;=H6), "Interview Completed", IF(AND(NOT(ISBLANK(C6:H6)), NOT(ISBLANK(J6)), COUNTA(K6)=0), "Waitlisted", “Fail”)))))))))))</f>
        <v>Secondary Submitted</v>
      </c>
    </row>
    <row r="7" spans="1:16" s="3" customFormat="1" ht="25.2" customHeight="1">
      <c r="A7" s="10">
        <v>3</v>
      </c>
      <c r="B7" s="10" t="s">
        <v>16</v>
      </c>
      <c r="C7" s="1">
        <v>41065</v>
      </c>
      <c r="D7" s="1">
        <v>41066</v>
      </c>
      <c r="E7" s="1">
        <v>41067</v>
      </c>
      <c r="F7" s="1">
        <v>41067</v>
      </c>
      <c r="G7" s="2"/>
      <c r="H7" s="2"/>
      <c r="I7" s="2"/>
      <c r="J7" s="2"/>
      <c r="K7" s="2"/>
      <c r="L7" s="12" t="str">
        <f ca="1">IF(COUNTA(C7:K7)=0, "", IF(NOT(ISBLANK(I7)), "Rejected", IF(NOT(ISBLANK(K7)), "Accepted", IF(AND(NOT(ISBLANK(C7)),COUNTA(D7:K7)=0), "Submitted", IF(AND(NOT(ISBLANK(C7:D7)),COUNTA(E7:K7)=0), "Secondary Received", IF(AND(NOT(ISBLANK(C7:E7)),COUNTA(F7:K7)=0), "Secondary Submitted", IF(AND(NOT(ISBLANK(C7:F7)),COUNTA(G7:K7)=0), "Complete", IF(AND(NOT(ISBLANK(C7:G7)),COUNTA(H7:K7)=0), "Interview Invite", IF(AND(NOT(ISBLANK(C7:H7)),COUNTA(I7:K7)=0, TODAY()&lt;=H7), "Interview Pending", IF(AND(NOT(ISBLANK(C7:D7)),COUNTA(I7:K7)=0, TODAY()&gt;=H7), "Interview Completed", IF(AND(NOT(ISBLANK(C7:H7)), NOT(ISBLANK(J7)), COUNTA(K7)=0), "Waitlisted", “Fail”)))))))))))</f>
        <v>Complete</v>
      </c>
    </row>
    <row r="8" spans="1:16" s="3" customFormat="1" ht="25.2" customHeight="1">
      <c r="A8" s="10">
        <v>4</v>
      </c>
      <c r="B8" s="10" t="s">
        <v>17</v>
      </c>
      <c r="C8" s="1">
        <v>41065</v>
      </c>
      <c r="D8" s="1">
        <v>41066</v>
      </c>
      <c r="E8" s="1">
        <v>41067</v>
      </c>
      <c r="F8" s="1">
        <v>41067</v>
      </c>
      <c r="G8" s="1">
        <v>41068</v>
      </c>
      <c r="H8" s="1">
        <v>41069</v>
      </c>
      <c r="I8" s="2"/>
      <c r="J8" s="2"/>
      <c r="K8" s="2"/>
      <c r="L8" s="12" t="str">
        <f ca="1">IF(COUNTA(C8:K8)=0, "", IF(NOT(ISBLANK(I8)), "Rejected", IF(NOT(ISBLANK(K8)), "Accepted", IF(AND(NOT(ISBLANK(C8)),COUNTA(D8:K8)=0), "Submitted", IF(AND(NOT(ISBLANK(C8:D8)),COUNTA(E8:K8)=0), "Secondary Received", IF(AND(NOT(ISBLANK(C8:E8)),COUNTA(F8:K8)=0), "Secondary Submitted", IF(AND(NOT(ISBLANK(C8:F8)),COUNTA(G8:K8)=0), "Complete", IF(AND(NOT(ISBLANK(C8:G8)),COUNTA(H8:K8)=0), "Interview Invite", IF(AND(NOT(ISBLANK(C8:H8)),COUNTA(I8:K8)=0, TODAY()&lt;=H8), "Interview Pending", IF(AND(NOT(ISBLANK(C8:D8)),COUNTA(I8:K8)=0, TODAY()&gt;=H8), "Interview Completed", IF(AND(NOT(ISBLANK(C8:H8)), NOT(ISBLANK(J8)), COUNTA(K8)=0), "Waitlisted", “Fail”)))))))))))</f>
        <v>Interview Completed</v>
      </c>
    </row>
    <row r="9" spans="1:16" s="3" customFormat="1" ht="25.2" customHeight="1">
      <c r="A9" s="10">
        <v>5</v>
      </c>
      <c r="B9" s="10" t="s">
        <v>18</v>
      </c>
      <c r="C9" s="1">
        <v>41065</v>
      </c>
      <c r="D9" s="1">
        <v>41066</v>
      </c>
      <c r="E9" s="1">
        <v>41067</v>
      </c>
      <c r="F9" s="1">
        <v>41067</v>
      </c>
      <c r="G9" s="1">
        <v>41068</v>
      </c>
      <c r="H9" s="1">
        <v>41442</v>
      </c>
      <c r="I9" s="2"/>
      <c r="J9" s="2"/>
      <c r="K9" s="2"/>
      <c r="L9" s="12" t="str">
        <f ca="1">IF(COUNTA(C9:K9)=0, "", IF(NOT(ISBLANK(I9)), "Rejected", IF(NOT(ISBLANK(K9)), "Accepted", IF(AND(NOT(ISBLANK(C9)),COUNTA(D9:K9)=0), "Submitted", IF(AND(NOT(ISBLANK(C9:D9)),COUNTA(E9:K9)=0), "Secondary Received", IF(AND(NOT(ISBLANK(C9:E9)),COUNTA(F9:K9)=0), "Secondary Submitted", IF(AND(NOT(ISBLANK(C9:F9)),COUNTA(G9:K9)=0), "Complete", IF(AND(NOT(ISBLANK(C9:G9)),COUNTA(H9:K9)=0), "Interview Invite", IF(AND(NOT(ISBLANK(C9:H9)),COUNTA(I9:K9)=0, TODAY()&lt;=H9), "Interview Pending", IF(AND(NOT(ISBLANK(C9:D9)),COUNTA(I9:K9)=0, TODAY()&gt;=H9), "Interview Completed", IF(AND(NOT(ISBLANK(C9:H9)), NOT(ISBLANK(J9)), COUNTA(K9)=0), "Waitlisted", “Fail”)))))))))))</f>
        <v>Interview Completed</v>
      </c>
    </row>
    <row r="10" spans="1:16" s="3" customFormat="1" ht="25.2" customHeight="1">
      <c r="A10" s="10">
        <v>6</v>
      </c>
      <c r="B10" s="10" t="s">
        <v>19</v>
      </c>
      <c r="C10" s="1">
        <v>41065</v>
      </c>
      <c r="D10" s="2"/>
      <c r="E10" s="2"/>
      <c r="F10" s="2"/>
      <c r="G10" s="2"/>
      <c r="H10" s="2"/>
      <c r="I10" s="1">
        <v>41066</v>
      </c>
      <c r="J10" s="2"/>
      <c r="K10" s="2"/>
      <c r="L10" s="12" t="str">
        <f ca="1">IF(COUNTA(C10:K10)=0, "", IF(NOT(ISBLANK(I10)), "Rejected", IF(NOT(ISBLANK(K10)), "Accepted", IF(AND(NOT(ISBLANK(C10)),COUNTA(D10:K10)=0), "Submitted", IF(AND(NOT(ISBLANK(C10:D10)),COUNTA(E10:K10)=0), "Secondary Received", IF(AND(NOT(ISBLANK(C10:E10)),COUNTA(F10:K10)=0), "Secondary Submitted", IF(AND(NOT(ISBLANK(C10:F10)),COUNTA(G10:K10)=0), "Complete", IF(AND(NOT(ISBLANK(C10:G10)),COUNTA(H10:K10)=0), "Interview Invite", IF(AND(NOT(ISBLANK(C10:H10)),COUNTA(I10:K10)=0, TODAY()&lt;=H10), "Interview Pending", IF(AND(NOT(ISBLANK(C10:D10)),COUNTA(I10:K10)=0, TODAY()&gt;=H10), "Interview Completed", IF(AND(NOT(ISBLANK(C10:H10)), NOT(ISBLANK(J10)), COUNTA(K10)=0), "Waitlisted", “Fail”)))))))))))</f>
        <v>Rejected</v>
      </c>
    </row>
    <row r="11" spans="1:16" s="3" customFormat="1" ht="25.2" customHeight="1">
      <c r="A11" s="10">
        <v>7</v>
      </c>
      <c r="B11" s="10" t="s">
        <v>20</v>
      </c>
      <c r="C11" s="1">
        <v>41065</v>
      </c>
      <c r="D11" s="2"/>
      <c r="E11" s="2"/>
      <c r="F11" s="2"/>
      <c r="G11" s="2"/>
      <c r="H11" s="2"/>
      <c r="I11" s="2"/>
      <c r="J11" s="2"/>
      <c r="K11" s="2"/>
      <c r="L11" s="12" t="str">
        <f ca="1">IF(COUNTA(C11:K11)=0, "", IF(NOT(ISBLANK(I11)), "Rejected", IF(NOT(ISBLANK(K11)), "Accepted", IF(AND(NOT(ISBLANK(C11)),COUNTA(D11:K11)=0), "Submitted", IF(AND(NOT(ISBLANK(C11:D11)),COUNTA(E11:K11)=0), "Secondary Received", IF(AND(NOT(ISBLANK(C11:E11)),COUNTA(F11:K11)=0), "Secondary Submitted", IF(AND(NOT(ISBLANK(C11:F11)),COUNTA(G11:K11)=0), "Complete", IF(AND(NOT(ISBLANK(C11:G11)),COUNTA(H11:K11)=0), "Interview Invite", IF(AND(NOT(ISBLANK(C11:H11)),COUNTA(I11:K11)=0, TODAY()&lt;=H11), "Interview Pending", IF(AND(NOT(ISBLANK(C11:D11)),COUNTA(I11:K11)=0, TODAY()&gt;=H11), "Interview Completed", IF(AND(NOT(ISBLANK(C11:H11)), NOT(ISBLANK(J11)), COUNTA(K11)=0), "Waitlisted", “Fail”)))))))))))</f>
        <v>Submitted</v>
      </c>
    </row>
    <row r="12" spans="1:16" s="3" customFormat="1" ht="25.2" customHeight="1">
      <c r="A12" s="10">
        <v>8</v>
      </c>
      <c r="B12" s="10" t="s">
        <v>21</v>
      </c>
      <c r="C12" s="1">
        <v>41065</v>
      </c>
      <c r="D12" s="1">
        <v>41066</v>
      </c>
      <c r="E12" s="1">
        <v>41067</v>
      </c>
      <c r="F12" s="1">
        <v>41067</v>
      </c>
      <c r="G12" s="1">
        <v>41068</v>
      </c>
      <c r="H12" s="1">
        <v>41069</v>
      </c>
      <c r="I12" s="2"/>
      <c r="J12" s="1">
        <v>41070</v>
      </c>
      <c r="K12" s="2"/>
      <c r="L12" s="12" t="str">
        <f ca="1">IF(COUNTA(C12:K12)=0, "", IF(NOT(ISBLANK(I12)), "Rejected", IF(NOT(ISBLANK(K12)), "Accepted", IF(AND(NOT(ISBLANK(C12)),COUNTA(D12:K12)=0), "Submitted", IF(AND(NOT(ISBLANK(C12:D12)),COUNTA(E12:K12)=0), "Secondary Received", IF(AND(NOT(ISBLANK(C12:E12)),COUNTA(F12:K12)=0), "Secondary Submitted", IF(AND(NOT(ISBLANK(C12:F12)),COUNTA(G12:K12)=0), "Complete", IF(AND(NOT(ISBLANK(C12:G12)),COUNTA(H12:K12)=0), "Interview Invite", IF(AND(NOT(ISBLANK(C12:H12)),COUNTA(I12:K12)=0, TODAY()&lt;=H12), "Interview Pending", IF(AND(NOT(ISBLANK(C12:D12)),COUNTA(I12:K12)=0, TODAY()&gt;=H12), "Interview Completed", IF(AND(NOT(ISBLANK(C12:H12)), NOT(ISBLANK(J12)), COUNTA(K12)=0), "Waitlisted", “Fail”)))))))))))</f>
        <v>Waitlisted</v>
      </c>
    </row>
    <row r="13" spans="1:16" s="3" customFormat="1" ht="25.2" customHeight="1">
      <c r="A13" s="10">
        <v>9</v>
      </c>
      <c r="B13" s="10" t="s">
        <v>22</v>
      </c>
      <c r="C13" s="1">
        <v>41065</v>
      </c>
      <c r="D13" s="1">
        <v>41066</v>
      </c>
      <c r="E13" s="1">
        <v>41067</v>
      </c>
      <c r="F13" s="1">
        <v>41067</v>
      </c>
      <c r="G13" s="1">
        <v>41068</v>
      </c>
      <c r="H13" s="1">
        <v>41069</v>
      </c>
      <c r="I13" s="2"/>
      <c r="J13" s="1">
        <v>41070</v>
      </c>
      <c r="K13" s="2"/>
      <c r="L13" s="12" t="str">
        <f ca="1">IF(COUNTA(C13:K13)=0, "", IF(NOT(ISBLANK(I13)), "Rejected", IF(NOT(ISBLANK(K13)), "Accepted", IF(AND(NOT(ISBLANK(C13)),COUNTA(D13:K13)=0), "Submitted", IF(AND(NOT(ISBLANK(C13:D13)),COUNTA(E13:K13)=0), "Secondary Received", IF(AND(NOT(ISBLANK(C13:E13)),COUNTA(F13:K13)=0), "Secondary Submitted", IF(AND(NOT(ISBLANK(C13:F13)),COUNTA(G13:K13)=0), "Complete", IF(AND(NOT(ISBLANK(C13:G13)),COUNTA(H13:K13)=0), "Interview Invite", IF(AND(NOT(ISBLANK(C13:H13)),COUNTA(I13:K13)=0, TODAY()&lt;=H13), "Interview Pending", IF(AND(NOT(ISBLANK(C13:D13)),COUNTA(I13:K13)=0, TODAY()&gt;=H13), "Interview Completed", IF(AND(NOT(ISBLANK(C13:H13)), NOT(ISBLANK(J13)), COUNTA(K13)=0), "Waitlisted", “Fail”)))))))))))</f>
        <v>Waitlisted</v>
      </c>
    </row>
    <row r="14" spans="1:16" s="3" customFormat="1" ht="25.2" customHeight="1">
      <c r="A14" s="10">
        <v>10</v>
      </c>
      <c r="B14" s="10" t="s">
        <v>23</v>
      </c>
      <c r="C14" s="1">
        <v>41065</v>
      </c>
      <c r="D14" s="1">
        <v>41066</v>
      </c>
      <c r="E14" s="1">
        <v>41067</v>
      </c>
      <c r="F14" s="1">
        <v>41067</v>
      </c>
      <c r="G14" s="1">
        <v>41068</v>
      </c>
      <c r="H14" s="1">
        <v>41069</v>
      </c>
      <c r="I14" s="1">
        <v>41072</v>
      </c>
      <c r="J14" s="1"/>
      <c r="K14" s="2"/>
      <c r="L14" s="12" t="str">
        <f ca="1">IF(COUNTA(C14:K14)=0, "", IF(NOT(ISBLANK(I14)), "Rejected", IF(NOT(ISBLANK(K14)), "Accepted", IF(AND(NOT(ISBLANK(C14)),COUNTA(D14:K14)=0), "Submitted", IF(AND(NOT(ISBLANK(C14:D14)),COUNTA(E14:K14)=0), "Secondary Received", IF(AND(NOT(ISBLANK(C14:E14)),COUNTA(F14:K14)=0), "Secondary Submitted", IF(AND(NOT(ISBLANK(C14:F14)),COUNTA(G14:K14)=0), "Complete", IF(AND(NOT(ISBLANK(C14:G14)),COUNTA(H14:K14)=0), "Interview Invite", IF(AND(NOT(ISBLANK(C14:H14)),COUNTA(I14:K14)=0, TODAY()&lt;=H14), "Interview Pending", IF(AND(NOT(ISBLANK(C14:D14)),COUNTA(I14:K14)=0, TODAY()&gt;=H14), "Interview Completed", IF(AND(NOT(ISBLANK(C14:H14)), NOT(ISBLANK(J14)), COUNTA(K14)=0), "Waitlisted", “Fail”)))))))))))</f>
        <v>Rejected</v>
      </c>
    </row>
    <row r="15" spans="1:16" s="3" customFormat="1" ht="25.2" customHeight="1">
      <c r="A15" s="10">
        <v>11</v>
      </c>
      <c r="B15" s="10" t="s">
        <v>24</v>
      </c>
      <c r="C15" s="1">
        <v>41065</v>
      </c>
      <c r="D15" s="1">
        <v>41066</v>
      </c>
      <c r="E15" s="1">
        <v>41067</v>
      </c>
      <c r="F15" s="1">
        <v>41067</v>
      </c>
      <c r="G15" s="1">
        <v>41068</v>
      </c>
      <c r="H15" s="1">
        <v>41069</v>
      </c>
      <c r="I15" s="2"/>
      <c r="J15" s="1">
        <v>41070</v>
      </c>
      <c r="K15" s="1">
        <v>41067</v>
      </c>
      <c r="L15" s="12" t="str">
        <f ca="1">IF(COUNTA(C15:K15)=0, "", IF(NOT(ISBLANK(I15)), "Rejected", IF(NOT(ISBLANK(K15)), "Accepted", IF(AND(NOT(ISBLANK(C15)),COUNTA(D15:K15)=0), "Submitted", IF(AND(NOT(ISBLANK(C15:D15)),COUNTA(E15:K15)=0), "Secondary Received", IF(AND(NOT(ISBLANK(C15:E15)),COUNTA(F15:K15)=0), "Secondary Submitted", IF(AND(NOT(ISBLANK(C15:F15)),COUNTA(G15:K15)=0), "Complete", IF(AND(NOT(ISBLANK(C15:G15)),COUNTA(H15:K15)=0), "Interview Invite", IF(AND(NOT(ISBLANK(C15:H15)),COUNTA(I15:K15)=0, TODAY()&lt;=H15), "Interview Pending", IF(AND(NOT(ISBLANK(C15:D15)),COUNTA(I15:K15)=0, TODAY()&gt;=H15), "Interview Completed", IF(AND(NOT(ISBLANK(C15:H15)), NOT(ISBLANK(J15)), COUNTA(K15)=0), "Waitlisted", “Fail”)))))))))))</f>
        <v>Accepted</v>
      </c>
    </row>
    <row r="16" spans="1:16" s="3" customFormat="1" ht="25.2" customHeight="1">
      <c r="A16" s="10">
        <v>12</v>
      </c>
      <c r="B16" s="10" t="s">
        <v>25</v>
      </c>
      <c r="C16" s="1">
        <v>41065</v>
      </c>
      <c r="D16" s="1">
        <v>41066</v>
      </c>
      <c r="E16" s="1">
        <v>41067</v>
      </c>
      <c r="F16" s="1">
        <v>41067</v>
      </c>
      <c r="G16" s="1">
        <v>41068</v>
      </c>
      <c r="H16" s="1">
        <v>41069</v>
      </c>
      <c r="I16" s="2"/>
      <c r="J16" s="1"/>
      <c r="K16" s="1">
        <v>41067</v>
      </c>
      <c r="L16" s="12" t="str">
        <f ca="1">IF(COUNTA(C16:K16)=0, "", IF(NOT(ISBLANK(I16)), "Rejected", IF(NOT(ISBLANK(K16)), "Accepted", IF(AND(NOT(ISBLANK(C16)),COUNTA(D16:K16)=0), "Submitted", IF(AND(NOT(ISBLANK(C16:D16)),COUNTA(E16:K16)=0), "Secondary Received", IF(AND(NOT(ISBLANK(C16:E16)),COUNTA(F16:K16)=0), "Secondary Submitted", IF(AND(NOT(ISBLANK(C16:F16)),COUNTA(G16:K16)=0), "Complete", IF(AND(NOT(ISBLANK(C16:G16)),COUNTA(H16:K16)=0), "Interview Invite", IF(AND(NOT(ISBLANK(C16:H16)),COUNTA(I16:K16)=0, TODAY()&lt;=H16), "Interview Pending", IF(AND(NOT(ISBLANK(C16:D16)),COUNTA(I16:K16)=0, TODAY()&gt;=H16), "Interview Completed", IF(AND(NOT(ISBLANK(C16:H16)), NOT(ISBLANK(J16)), COUNTA(K16)=0), "Waitlisted", “Fail”)))))))))))</f>
        <v>Accepted</v>
      </c>
    </row>
    <row r="17" spans="1:12" s="3" customFormat="1" ht="25.2" customHeight="1">
      <c r="A17" s="10">
        <v>13</v>
      </c>
      <c r="B17" s="10" t="s">
        <v>26</v>
      </c>
      <c r="C17" s="1">
        <v>41065</v>
      </c>
      <c r="D17" s="1">
        <v>41066</v>
      </c>
      <c r="E17" s="1">
        <v>41067</v>
      </c>
      <c r="F17" s="1">
        <v>41067</v>
      </c>
      <c r="G17" s="1">
        <v>41068</v>
      </c>
      <c r="H17" s="1">
        <v>41069</v>
      </c>
      <c r="I17" s="1">
        <v>41072</v>
      </c>
      <c r="J17" s="1">
        <v>41070</v>
      </c>
      <c r="K17" s="2"/>
      <c r="L17" s="12" t="str">
        <f ca="1">IF(COUNTA(C17:K17)=0, "", IF(NOT(ISBLANK(I17)), "Rejected", IF(NOT(ISBLANK(K17)), "Accepted", IF(AND(NOT(ISBLANK(C17)),COUNTA(D17:K17)=0), "Submitted", IF(AND(NOT(ISBLANK(C17:D17)),COUNTA(E17:K17)=0), "Secondary Received", IF(AND(NOT(ISBLANK(C17:E17)),COUNTA(F17:K17)=0), "Secondary Submitted", IF(AND(NOT(ISBLANK(C17:F17)),COUNTA(G17:K17)=0), "Complete", IF(AND(NOT(ISBLANK(C17:G17)),COUNTA(H17:K17)=0), "Interview Invite", IF(AND(NOT(ISBLANK(C17:H17)),COUNTA(I17:K17)=0, TODAY()&lt;=H17), "Interview Pending", IF(AND(NOT(ISBLANK(C17:D17)),COUNTA(I17:K17)=0, TODAY()&gt;=H17), "Interview Completed", IF(AND(NOT(ISBLANK(C17:H17)), NOT(ISBLANK(J17)), COUNTA(K17)=0), "Waitlisted", “Fail”)))))))))))</f>
        <v>Rejected</v>
      </c>
    </row>
    <row r="18" spans="1:12" s="3" customFormat="1" ht="25.2" customHeight="1">
      <c r="A18" s="10">
        <v>14</v>
      </c>
      <c r="B18" s="10" t="s">
        <v>27</v>
      </c>
      <c r="C18" s="1">
        <v>41065</v>
      </c>
      <c r="D18" s="2"/>
      <c r="E18" s="2"/>
      <c r="F18" s="2"/>
      <c r="G18" s="2"/>
      <c r="H18" s="2"/>
      <c r="I18" s="2"/>
      <c r="J18" s="2"/>
      <c r="K18" s="2"/>
      <c r="L18" s="12" t="str">
        <f ca="1">IF(COUNTA(C18:K18)=0, "", IF(NOT(ISBLANK(I18)), "Rejected", IF(NOT(ISBLANK(K18)), "Accepted", IF(AND(NOT(ISBLANK(C18)),COUNTA(D18:K18)=0), "Submitted", IF(AND(NOT(ISBLANK(C18:D18)),COUNTA(E18:K18)=0), "Secondary Received", IF(AND(NOT(ISBLANK(C18:E18)),COUNTA(F18:K18)=0), "Secondary Submitted", IF(AND(NOT(ISBLANK(C18:F18)),COUNTA(G18:K18)=0), "Complete", IF(AND(NOT(ISBLANK(C18:G18)),COUNTA(H18:K18)=0), "Interview Invite", IF(AND(NOT(ISBLANK(C18:H18)),COUNTA(I18:K18)=0, TODAY()&lt;=H18), "Interview Pending", IF(AND(NOT(ISBLANK(C18:D18)),COUNTA(I18:K18)=0, TODAY()&gt;=H18), "Interview Completed", IF(AND(NOT(ISBLANK(C18:H18)), NOT(ISBLANK(J18)), COUNTA(K18)=0), "Waitlisted", “Fail”)))))))))))</f>
        <v>Submitted</v>
      </c>
    </row>
    <row r="19" spans="1:12" s="3" customFormat="1" ht="25.2" customHeight="1">
      <c r="A19" s="10">
        <v>15</v>
      </c>
      <c r="B19" s="10" t="s">
        <v>28</v>
      </c>
      <c r="C19" s="1">
        <v>41065</v>
      </c>
      <c r="D19" s="1">
        <v>41066</v>
      </c>
      <c r="E19" s="1">
        <v>41067</v>
      </c>
      <c r="F19" s="1">
        <v>41067</v>
      </c>
      <c r="G19" s="2"/>
      <c r="H19" s="2"/>
      <c r="I19" s="1">
        <v>41072</v>
      </c>
      <c r="J19" s="2"/>
      <c r="K19" s="2"/>
      <c r="L19" s="12" t="str">
        <f ca="1">IF(COUNTA(C19:K19)=0, "", IF(NOT(ISBLANK(I19)), "Rejected", IF(NOT(ISBLANK(K19)), "Accepted", IF(AND(NOT(ISBLANK(C19)),COUNTA(D19:K19)=0), "Submitted", IF(AND(NOT(ISBLANK(C19:D19)),COUNTA(E19:K19)=0), "Secondary Received", IF(AND(NOT(ISBLANK(C19:E19)),COUNTA(F19:K19)=0), "Secondary Submitted", IF(AND(NOT(ISBLANK(C19:F19)),COUNTA(G19:K19)=0), "Complete", IF(AND(NOT(ISBLANK(C19:G19)),COUNTA(H19:K19)=0), "Interview Invite", IF(AND(NOT(ISBLANK(C19:H19)),COUNTA(I19:K19)=0, TODAY()&lt;=H19), "Interview Pending", IF(AND(NOT(ISBLANK(C19:D19)),COUNTA(I19:K19)=0, TODAY()&gt;=H19), "Interview Completed", IF(AND(NOT(ISBLANK(C19:H19)), NOT(ISBLANK(J19)), COUNTA(K19)=0), "Waitlisted", “Fail”)))))))))))</f>
        <v>Rejected</v>
      </c>
    </row>
    <row r="20" spans="1:12" s="3" customFormat="1" ht="25.2" customHeight="1">
      <c r="A20" s="10">
        <v>16</v>
      </c>
      <c r="B20" s="10" t="s">
        <v>29</v>
      </c>
      <c r="C20" s="1">
        <v>41065</v>
      </c>
      <c r="D20" s="2"/>
      <c r="E20" s="2"/>
      <c r="F20" s="2"/>
      <c r="G20" s="2"/>
      <c r="H20" s="2"/>
      <c r="I20" s="2"/>
      <c r="J20" s="2"/>
      <c r="K20" s="2"/>
      <c r="L20" s="12" t="str">
        <f ca="1">IF(COUNTA(C20:K20)=0, "", IF(NOT(ISBLANK(I20)), "Rejected", IF(NOT(ISBLANK(K20)), "Accepted", IF(AND(NOT(ISBLANK(C20)),COUNTA(D20:K20)=0), "Submitted", IF(AND(NOT(ISBLANK(C20:D20)),COUNTA(E20:K20)=0), "Secondary Received", IF(AND(NOT(ISBLANK(C20:E20)),COUNTA(F20:K20)=0), "Secondary Submitted", IF(AND(NOT(ISBLANK(C20:F20)),COUNTA(G20:K20)=0), "Complete", IF(AND(NOT(ISBLANK(C20:G20)),COUNTA(H20:K20)=0), "Interview Invite", IF(AND(NOT(ISBLANK(C20:H20)),COUNTA(I20:K20)=0, TODAY()&lt;=H20), "Interview Pending", IF(AND(NOT(ISBLANK(C20:D20)),COUNTA(I20:K20)=0, TODAY()&gt;=H20), "Interview Completed", IF(AND(NOT(ISBLANK(C20:H20)), NOT(ISBLANK(J20)), COUNTA(K20)=0), "Waitlisted", “Fail”)))))))))))</f>
        <v>Submitted</v>
      </c>
    </row>
    <row r="21" spans="1:12" s="3" customFormat="1" ht="25.2" customHeight="1">
      <c r="A21" s="10">
        <v>17</v>
      </c>
      <c r="B21" s="10" t="s">
        <v>30</v>
      </c>
      <c r="C21" s="1">
        <v>41065</v>
      </c>
      <c r="D21" s="2"/>
      <c r="E21" s="2"/>
      <c r="F21" s="2"/>
      <c r="G21" s="2"/>
      <c r="H21" s="2"/>
      <c r="I21" s="2"/>
      <c r="J21" s="2"/>
      <c r="K21" s="2"/>
      <c r="L21" s="12" t="str">
        <f ca="1">IF(COUNTA(C21:K21)=0, "", IF(NOT(ISBLANK(I21)), "Rejected", IF(NOT(ISBLANK(K21)), "Accepted", IF(AND(NOT(ISBLANK(C21)),COUNTA(D21:K21)=0), "Submitted", IF(AND(NOT(ISBLANK(C21:D21)),COUNTA(E21:K21)=0), "Secondary Received", IF(AND(NOT(ISBLANK(C21:E21)),COUNTA(F21:K21)=0), "Secondary Submitted", IF(AND(NOT(ISBLANK(C21:F21)),COUNTA(G21:K21)=0), "Complete", IF(AND(NOT(ISBLANK(C21:G21)),COUNTA(H21:K21)=0), "Interview Invite", IF(AND(NOT(ISBLANK(C21:H21)),COUNTA(I21:K21)=0, TODAY()&lt;=H21), "Interview Pending", IF(AND(NOT(ISBLANK(C21:D21)),COUNTA(I21:K21)=0, TODAY()&gt;=H21), "Interview Completed", IF(AND(NOT(ISBLANK(C21:H21)), NOT(ISBLANK(J21)), COUNTA(K21)=0), "Waitlisted", “Fail”)))))))))))</f>
        <v>Submitted</v>
      </c>
    </row>
    <row r="22" spans="1:12" s="3" customFormat="1" ht="25.2" customHeight="1">
      <c r="A22" s="10">
        <v>18</v>
      </c>
      <c r="B22" s="10" t="s">
        <v>31</v>
      </c>
      <c r="C22" s="1">
        <v>41065</v>
      </c>
      <c r="D22" s="2"/>
      <c r="E22" s="2"/>
      <c r="F22" s="2"/>
      <c r="G22" s="2"/>
      <c r="H22" s="2"/>
      <c r="I22" s="2"/>
      <c r="J22" s="2"/>
      <c r="K22" s="2"/>
      <c r="L22" s="12" t="str">
        <f ca="1">IF(COUNTA(C22:K22)=0, "", IF(NOT(ISBLANK(I22)), "Rejected", IF(NOT(ISBLANK(K22)), "Accepted", IF(AND(NOT(ISBLANK(C22)),COUNTA(D22:K22)=0), "Submitted", IF(AND(NOT(ISBLANK(C22:D22)),COUNTA(E22:K22)=0), "Secondary Received", IF(AND(NOT(ISBLANK(C22:E22)),COUNTA(F22:K22)=0), "Secondary Submitted", IF(AND(NOT(ISBLANK(C22:F22)),COUNTA(G22:K22)=0), "Complete", IF(AND(NOT(ISBLANK(C22:G22)),COUNTA(H22:K22)=0), "Interview Invite", IF(AND(NOT(ISBLANK(C22:H22)),COUNTA(I22:K22)=0, TODAY()&lt;=H22), "Interview Pending", IF(AND(NOT(ISBLANK(C22:D22)),COUNTA(I22:K22)=0, TODAY()&gt;=H22), "Interview Completed", IF(AND(NOT(ISBLANK(C22:H22)), NOT(ISBLANK(J22)), COUNTA(K22)=0), "Waitlisted", “Fail”)))))))))))</f>
        <v>Submitted</v>
      </c>
    </row>
    <row r="23" spans="1:12" s="3" customFormat="1" ht="25.2" customHeight="1">
      <c r="A23" s="10">
        <v>19</v>
      </c>
      <c r="B23" s="10" t="s">
        <v>32</v>
      </c>
      <c r="C23" s="1">
        <v>41065</v>
      </c>
      <c r="D23" s="2"/>
      <c r="E23" s="2"/>
      <c r="F23" s="2"/>
      <c r="G23" s="2"/>
      <c r="H23" s="2"/>
      <c r="I23" s="2"/>
      <c r="J23" s="2"/>
      <c r="K23" s="2"/>
      <c r="L23" s="12" t="str">
        <f ca="1">IF(COUNTA(C23:K23)=0, "", IF(NOT(ISBLANK(I23)), "Rejected", IF(NOT(ISBLANK(K23)), "Accepted", IF(AND(NOT(ISBLANK(C23)),COUNTA(D23:K23)=0), "Submitted", IF(AND(NOT(ISBLANK(C23:D23)),COUNTA(E23:K23)=0), "Secondary Received", IF(AND(NOT(ISBLANK(C23:E23)),COUNTA(F23:K23)=0), "Secondary Submitted", IF(AND(NOT(ISBLANK(C23:F23)),COUNTA(G23:K23)=0), "Complete", IF(AND(NOT(ISBLANK(C23:G23)),COUNTA(H23:K23)=0), "Interview Invite", IF(AND(NOT(ISBLANK(C23:H23)),COUNTA(I23:K23)=0, TODAY()&lt;=H23), "Interview Pending", IF(AND(NOT(ISBLANK(C23:D23)),COUNTA(I23:K23)=0, TODAY()&gt;=H23), "Interview Completed", IF(AND(NOT(ISBLANK(C23:H23)), NOT(ISBLANK(J23)), COUNTA(K23)=0), "Waitlisted", “Fail”)))))))))))</f>
        <v>Submitted</v>
      </c>
    </row>
    <row r="24" spans="1:12" s="3" customFormat="1" ht="25.2" customHeight="1">
      <c r="A24" s="10">
        <v>20</v>
      </c>
      <c r="B24" s="10" t="s">
        <v>33</v>
      </c>
      <c r="C24" s="1">
        <v>41065</v>
      </c>
      <c r="D24" s="2"/>
      <c r="E24" s="2"/>
      <c r="F24" s="2"/>
      <c r="G24" s="2"/>
      <c r="H24" s="2"/>
      <c r="I24" s="2"/>
      <c r="J24" s="2"/>
      <c r="K24" s="2"/>
      <c r="L24" s="12" t="str">
        <f ca="1">IF(COUNTA(C24:K24)=0, "", IF(NOT(ISBLANK(I24)), "Rejected", IF(NOT(ISBLANK(K24)), "Accepted", IF(AND(NOT(ISBLANK(C24)),COUNTA(D24:K24)=0), "Submitted", IF(AND(NOT(ISBLANK(C24:D24)),COUNTA(E24:K24)=0), "Secondary Received", IF(AND(NOT(ISBLANK(C24:E24)),COUNTA(F24:K24)=0), "Secondary Submitted", IF(AND(NOT(ISBLANK(C24:F24)),COUNTA(G24:K24)=0), "Complete", IF(AND(NOT(ISBLANK(C24:G24)),COUNTA(H24:K24)=0), "Interview Invite", IF(AND(NOT(ISBLANK(C24:H24)),COUNTA(I24:K24)=0, TODAY()&lt;=H24), "Interview Pending", IF(AND(NOT(ISBLANK(C24:D24)),COUNTA(I24:K24)=0, TODAY()&gt;=H24), "Interview Completed", IF(AND(NOT(ISBLANK(C24:H24)), NOT(ISBLANK(J24)), COUNTA(K24)=0), "Waitlisted", “Fail”)))))))))))</f>
        <v>Submitted</v>
      </c>
    </row>
    <row r="25" spans="1:12" s="3" customFormat="1" ht="25.2" customHeight="1">
      <c r="A25" s="10">
        <v>21</v>
      </c>
      <c r="B25" s="10" t="s">
        <v>34</v>
      </c>
      <c r="C25" s="1">
        <v>41065</v>
      </c>
      <c r="D25" s="2"/>
      <c r="E25" s="2"/>
      <c r="F25" s="2"/>
      <c r="G25" s="2"/>
      <c r="H25" s="2"/>
      <c r="I25" s="2"/>
      <c r="J25" s="2"/>
      <c r="K25" s="2"/>
      <c r="L25" s="12" t="str">
        <f ca="1">IF(COUNTA(C25:K25)=0, "", IF(NOT(ISBLANK(I25)), "Rejected", IF(NOT(ISBLANK(K25)), "Accepted", IF(AND(NOT(ISBLANK(C25)),COUNTA(D25:K25)=0), "Submitted", IF(AND(NOT(ISBLANK(C25:D25)),COUNTA(E25:K25)=0), "Secondary Received", IF(AND(NOT(ISBLANK(C25:E25)),COUNTA(F25:K25)=0), "Secondary Submitted", IF(AND(NOT(ISBLANK(C25:F25)),COUNTA(G25:K25)=0), "Complete", IF(AND(NOT(ISBLANK(C25:G25)),COUNTA(H25:K25)=0), "Interview Invite", IF(AND(NOT(ISBLANK(C25:H25)),COUNTA(I25:K25)=0, TODAY()&lt;=H25), "Interview Pending", IF(AND(NOT(ISBLANK(C25:D25)),COUNTA(I25:K25)=0, TODAY()&gt;=H25), "Interview Completed", IF(AND(NOT(ISBLANK(C25:H25)), NOT(ISBLANK(J25)), COUNTA(K25)=0), "Waitlisted", “Fail”)))))))))))</f>
        <v>Submitted</v>
      </c>
    </row>
    <row r="26" spans="1:12" s="3" customFormat="1" ht="25.2" customHeight="1">
      <c r="A26" s="10">
        <v>22</v>
      </c>
      <c r="B26" s="10" t="s">
        <v>35</v>
      </c>
      <c r="C26" s="1">
        <v>41065</v>
      </c>
      <c r="D26" s="2"/>
      <c r="E26" s="2"/>
      <c r="F26" s="2"/>
      <c r="G26" s="2"/>
      <c r="H26" s="2"/>
      <c r="I26" s="2"/>
      <c r="J26" s="2"/>
      <c r="K26" s="2"/>
      <c r="L26" s="12" t="str">
        <f ca="1">IF(COUNTA(C26:K26)=0, "", IF(NOT(ISBLANK(I26)), "Rejected", IF(NOT(ISBLANK(K26)), "Accepted", IF(AND(NOT(ISBLANK(C26)),COUNTA(D26:K26)=0), "Submitted", IF(AND(NOT(ISBLANK(C26:D26)),COUNTA(E26:K26)=0), "Secondary Received", IF(AND(NOT(ISBLANK(C26:E26)),COUNTA(F26:K26)=0), "Secondary Submitted", IF(AND(NOT(ISBLANK(C26:F26)),COUNTA(G26:K26)=0), "Complete", IF(AND(NOT(ISBLANK(C26:G26)),COUNTA(H26:K26)=0), "Interview Invite", IF(AND(NOT(ISBLANK(C26:H26)),COUNTA(I26:K26)=0, TODAY()&lt;=H26), "Interview Pending", IF(AND(NOT(ISBLANK(C26:D26)),COUNTA(I26:K26)=0, TODAY()&gt;=H26), "Interview Completed", IF(AND(NOT(ISBLANK(C26:H26)), NOT(ISBLANK(J26)), COUNTA(K26)=0), "Waitlisted", “Fail”)))))))))))</f>
        <v>Submitted</v>
      </c>
    </row>
    <row r="27" spans="1:12" s="3" customFormat="1" ht="25.2" customHeight="1">
      <c r="A27" s="10">
        <v>23</v>
      </c>
      <c r="B27" s="10" t="s">
        <v>36</v>
      </c>
      <c r="C27" s="1">
        <v>41065</v>
      </c>
      <c r="D27" s="2"/>
      <c r="E27" s="2"/>
      <c r="F27" s="2"/>
      <c r="G27" s="2"/>
      <c r="H27" s="2"/>
      <c r="I27" s="2"/>
      <c r="J27" s="2"/>
      <c r="K27" s="2"/>
      <c r="L27" s="12" t="str">
        <f ca="1">IF(COUNTA(C27:K27)=0, "", IF(NOT(ISBLANK(I27)), "Rejected", IF(NOT(ISBLANK(K27)), "Accepted", IF(AND(NOT(ISBLANK(C27)),COUNTA(D27:K27)=0), "Submitted", IF(AND(NOT(ISBLANK(C27:D27)),COUNTA(E27:K27)=0), "Secondary Received", IF(AND(NOT(ISBLANK(C27:E27)),COUNTA(F27:K27)=0), "Secondary Submitted", IF(AND(NOT(ISBLANK(C27:F27)),COUNTA(G27:K27)=0), "Complete", IF(AND(NOT(ISBLANK(C27:G27)),COUNTA(H27:K27)=0), "Interview Invite", IF(AND(NOT(ISBLANK(C27:H27)),COUNTA(I27:K27)=0, TODAY()&lt;=H27), "Interview Pending", IF(AND(NOT(ISBLANK(C27:D27)),COUNTA(I27:K27)=0, TODAY()&gt;=H27), "Interview Completed", IF(AND(NOT(ISBLANK(C27:H27)), NOT(ISBLANK(J27)), COUNTA(K27)=0), "Waitlisted", “Fail”)))))))))))</f>
        <v>Submitted</v>
      </c>
    </row>
    <row r="28" spans="1:12" s="3" customFormat="1" ht="25.2" customHeight="1">
      <c r="A28" s="10">
        <v>24</v>
      </c>
      <c r="B28" s="10" t="s">
        <v>37</v>
      </c>
      <c r="C28" s="1">
        <v>41065</v>
      </c>
      <c r="D28" s="2"/>
      <c r="E28" s="2"/>
      <c r="F28" s="2"/>
      <c r="G28" s="2"/>
      <c r="H28" s="2"/>
      <c r="I28" s="2"/>
      <c r="J28" s="2"/>
      <c r="K28" s="2"/>
      <c r="L28" s="12" t="str">
        <f ca="1">IF(COUNTA(C28:K28)=0, "", IF(NOT(ISBLANK(I28)), "Rejected", IF(NOT(ISBLANK(K28)), "Accepted", IF(AND(NOT(ISBLANK(C28)),COUNTA(D28:K28)=0), "Submitted", IF(AND(NOT(ISBLANK(C28:D28)),COUNTA(E28:K28)=0), "Secondary Received", IF(AND(NOT(ISBLANK(C28:E28)),COUNTA(F28:K28)=0), "Secondary Submitted", IF(AND(NOT(ISBLANK(C28:F28)),COUNTA(G28:K28)=0), "Complete", IF(AND(NOT(ISBLANK(C28:G28)),COUNTA(H28:K28)=0), "Interview Invite", IF(AND(NOT(ISBLANK(C28:H28)),COUNTA(I28:K28)=0, TODAY()&lt;=H28), "Interview Pending", IF(AND(NOT(ISBLANK(C28:D28)),COUNTA(I28:K28)=0, TODAY()&gt;=H28), "Interview Completed", IF(AND(NOT(ISBLANK(C28:H28)), NOT(ISBLANK(J28)), COUNTA(K28)=0), "Waitlisted", “Fail”)))))))))))</f>
        <v>Submitted</v>
      </c>
    </row>
    <row r="29" spans="1:12" s="3" customFormat="1" ht="25.2" customHeight="1">
      <c r="A29" s="10">
        <v>25</v>
      </c>
      <c r="B29" s="10" t="s">
        <v>38</v>
      </c>
      <c r="C29" s="1">
        <v>41065</v>
      </c>
      <c r="D29" s="2"/>
      <c r="E29" s="2"/>
      <c r="F29" s="2"/>
      <c r="G29" s="2"/>
      <c r="H29" s="2"/>
      <c r="I29" s="2"/>
      <c r="J29" s="2"/>
      <c r="K29" s="2"/>
      <c r="L29" s="12" t="str">
        <f ca="1">IF(COUNTA(C29:K29)=0, "", IF(NOT(ISBLANK(I29)), "Rejected", IF(NOT(ISBLANK(K29)), "Accepted", IF(AND(NOT(ISBLANK(C29)),COUNTA(D29:K29)=0), "Submitted", IF(AND(NOT(ISBLANK(C29:D29)),COUNTA(E29:K29)=0), "Secondary Received", IF(AND(NOT(ISBLANK(C29:E29)),COUNTA(F29:K29)=0), "Secondary Submitted", IF(AND(NOT(ISBLANK(C29:F29)),COUNTA(G29:K29)=0), "Complete", IF(AND(NOT(ISBLANK(C29:G29)),COUNTA(H29:K29)=0), "Interview Invite", IF(AND(NOT(ISBLANK(C29:H29)),COUNTA(I29:K29)=0, TODAY()&lt;=H29), "Interview Pending", IF(AND(NOT(ISBLANK(C29:D29)),COUNTA(I29:K29)=0, TODAY()&gt;=H29), "Interview Completed", IF(AND(NOT(ISBLANK(C29:H29)), NOT(ISBLANK(J29)), COUNTA(K29)=0), "Waitlisted", “Fail”)))))))))))</f>
        <v>Submitted</v>
      </c>
    </row>
    <row r="30" spans="1:12" s="3" customFormat="1" ht="25.2" customHeight="1">
      <c r="A30" s="10">
        <v>26</v>
      </c>
      <c r="B30" s="10" t="s">
        <v>39</v>
      </c>
      <c r="C30" s="1">
        <v>41065</v>
      </c>
      <c r="D30" s="2"/>
      <c r="E30" s="2"/>
      <c r="F30" s="2"/>
      <c r="G30" s="2"/>
      <c r="H30" s="2"/>
      <c r="I30" s="2"/>
      <c r="J30" s="2"/>
      <c r="K30" s="2"/>
      <c r="L30" s="12" t="str">
        <f ca="1">IF(COUNTA(C30:K30)=0, "", IF(NOT(ISBLANK(I30)), "Rejected", IF(NOT(ISBLANK(K30)), "Accepted", IF(AND(NOT(ISBLANK(C30)),COUNTA(D30:K30)=0), "Submitted", IF(AND(NOT(ISBLANK(C30:D30)),COUNTA(E30:K30)=0), "Secondary Received", IF(AND(NOT(ISBLANK(C30:E30)),COUNTA(F30:K30)=0), "Secondary Submitted", IF(AND(NOT(ISBLANK(C30:F30)),COUNTA(G30:K30)=0), "Complete", IF(AND(NOT(ISBLANK(C30:G30)),COUNTA(H30:K30)=0), "Interview Invite", IF(AND(NOT(ISBLANK(C30:H30)),COUNTA(I30:K30)=0, TODAY()&lt;=H30), "Interview Pending", IF(AND(NOT(ISBLANK(C30:D30)),COUNTA(I30:K30)=0, TODAY()&gt;=H30), "Interview Completed", IF(AND(NOT(ISBLANK(C30:H30)), NOT(ISBLANK(J30)), COUNTA(K30)=0), "Waitlisted", “Fail”)))))))))))</f>
        <v>Submitted</v>
      </c>
    </row>
    <row r="31" spans="1:12" s="3" customFormat="1" ht="25.2" customHeight="1">
      <c r="A31" s="10">
        <v>27</v>
      </c>
      <c r="B31" s="10"/>
      <c r="C31" s="1">
        <v>41065</v>
      </c>
      <c r="D31" s="2"/>
      <c r="E31" s="2"/>
      <c r="F31" s="2"/>
      <c r="G31" s="2"/>
      <c r="H31" s="2"/>
      <c r="I31" s="2"/>
      <c r="J31" s="2"/>
      <c r="K31" s="2"/>
      <c r="L31" s="12" t="str">
        <f ca="1">IF(COUNTA(C31:K31)=0, "", IF(NOT(ISBLANK(I31)), "Rejected", IF(NOT(ISBLANK(K31)), "Accepted", IF(AND(NOT(ISBLANK(C31)),COUNTA(D31:K31)=0), "Submitted", IF(AND(NOT(ISBLANK(C31:D31)),COUNTA(E31:K31)=0), "Secondary Received", IF(AND(NOT(ISBLANK(C31:E31)),COUNTA(F31:K31)=0), "Secondary Submitted", IF(AND(NOT(ISBLANK(C31:F31)),COUNTA(G31:K31)=0), "Complete", IF(AND(NOT(ISBLANK(C31:G31)),COUNTA(H31:K31)=0), "Interview Invite", IF(AND(NOT(ISBLANK(C31:H31)),COUNTA(I31:K31)=0, TODAY()&lt;=H31), "Interview Pending", IF(AND(NOT(ISBLANK(C31:D31)),COUNTA(I31:K31)=0, TODAY()&gt;=H31), "Interview Completed", IF(AND(NOT(ISBLANK(C31:H31)), NOT(ISBLANK(J31)), COUNTA(K31)=0), "Waitlisted", “Fail”)))))))))))</f>
        <v>Submitted</v>
      </c>
    </row>
    <row r="32" spans="1:12" s="3" customFormat="1" ht="25.2" customHeight="1">
      <c r="A32" s="10">
        <v>28</v>
      </c>
      <c r="B32" s="10"/>
      <c r="C32" s="2"/>
      <c r="D32" s="2"/>
      <c r="E32" s="2"/>
      <c r="F32" s="2"/>
      <c r="G32" s="2"/>
      <c r="H32" s="2"/>
      <c r="I32" s="2"/>
      <c r="J32" s="2"/>
      <c r="K32" s="2"/>
      <c r="L32" s="12" t="str">
        <f ca="1">IF(COUNTA(C32:K32)=0, "", IF(NOT(ISBLANK(I32)), "Rejected", IF(NOT(ISBLANK(K32)), "Accepted", IF(AND(NOT(ISBLANK(C32)),COUNTA(D32:K32)=0), "Submitted", IF(AND(NOT(ISBLANK(C32:D32)),COUNTA(E32:K32)=0), "Secondary Received", IF(AND(NOT(ISBLANK(C32:E32)),COUNTA(F32:K32)=0), "Secondary Submitted", IF(AND(NOT(ISBLANK(C32:F32)),COUNTA(G32:K32)=0), "Complete", IF(AND(NOT(ISBLANK(C32:G32)),COUNTA(H32:K32)=0), "Interview Invite", IF(AND(NOT(ISBLANK(C32:H32)),COUNTA(I32:K32)=0, TODAY()&lt;=H32), "Interview Pending", IF(AND(NOT(ISBLANK(C32:D32)),COUNTA(I32:K32)=0, TODAY()&gt;=H32), "Interview Completed", IF(AND(NOT(ISBLANK(C32:H32)), NOT(ISBLANK(J32)), COUNTA(K32)=0), "Waitlisted", “Fail”)))))))))))</f>
        <v/>
      </c>
    </row>
    <row r="33" spans="1:12" s="3" customFormat="1" ht="25.2" customHeight="1">
      <c r="A33" s="10">
        <v>29</v>
      </c>
      <c r="B33" s="10"/>
      <c r="C33" s="2"/>
      <c r="D33" s="2"/>
      <c r="E33" s="2"/>
      <c r="F33" s="2"/>
      <c r="G33" s="2"/>
      <c r="H33" s="2"/>
      <c r="I33" s="2"/>
      <c r="J33" s="2"/>
      <c r="K33" s="2"/>
      <c r="L33" s="12" t="str">
        <f ca="1">IF(COUNTA(C33:K33)=0, "", IF(NOT(ISBLANK(I33)), "Rejected", IF(NOT(ISBLANK(K33)), "Accepted", IF(AND(NOT(ISBLANK(C33)),COUNTA(D33:K33)=0), "Submitted", IF(AND(NOT(ISBLANK(C33:D33)),COUNTA(E33:K33)=0), "Secondary Received", IF(AND(NOT(ISBLANK(C33:E33)),COUNTA(F33:K33)=0), "Secondary Submitted", IF(AND(NOT(ISBLANK(C33:F33)),COUNTA(G33:K33)=0), "Complete", IF(AND(NOT(ISBLANK(C33:G33)),COUNTA(H33:K33)=0), "Interview Invite", IF(AND(NOT(ISBLANK(C33:H33)),COUNTA(I33:K33)=0, TODAY()&lt;=H33), "Interview Pending", IF(AND(NOT(ISBLANK(C33:D33)),COUNTA(I33:K33)=0, TODAY()&gt;=H33), "Interview Completed", IF(AND(NOT(ISBLANK(C33:H33)), NOT(ISBLANK(J33)), COUNTA(K33)=0), "Waitlisted", “Fail”)))))))))))</f>
        <v/>
      </c>
    </row>
    <row r="34" spans="1:12" s="3" customFormat="1" ht="25.2" customHeight="1">
      <c r="A34" s="10">
        <v>30</v>
      </c>
      <c r="B34" s="10"/>
      <c r="C34" s="2"/>
      <c r="D34" s="2"/>
      <c r="E34" s="2"/>
      <c r="F34" s="2"/>
      <c r="G34" s="2"/>
      <c r="H34" s="2"/>
      <c r="I34" s="2"/>
      <c r="J34" s="2"/>
      <c r="K34" s="2"/>
      <c r="L34" s="12" t="str">
        <f ca="1">IF(COUNTA(C34:K34)=0, "", IF(NOT(ISBLANK(I34)), "Rejected", IF(NOT(ISBLANK(K34)), "Accepted", IF(AND(NOT(ISBLANK(C34)),COUNTA(D34:K34)=0), "Submitted", IF(AND(NOT(ISBLANK(C34:D34)),COUNTA(E34:K34)=0), "Secondary Received", IF(AND(NOT(ISBLANK(C34:E34)),COUNTA(F34:K34)=0), "Secondary Submitted", IF(AND(NOT(ISBLANK(C34:F34)),COUNTA(G34:K34)=0), "Complete", IF(AND(NOT(ISBLANK(C34:G34)),COUNTA(H34:K34)=0), "Interview Invite", IF(AND(NOT(ISBLANK(C34:H34)),COUNTA(I34:K34)=0, TODAY()&lt;=H34), "Interview Pending", IF(AND(NOT(ISBLANK(C34:D34)),COUNTA(I34:K34)=0, TODAY()&gt;=H34), "Interview Completed", IF(AND(NOT(ISBLANK(C34:H34)), NOT(ISBLANK(J34)), COUNTA(K34)=0), "Waitlisted", “Fail”)))))))))))</f>
        <v/>
      </c>
    </row>
    <row r="35" spans="1:12" s="3" customFormat="1" ht="25.2" customHeight="1">
      <c r="A35" s="10">
        <v>31</v>
      </c>
      <c r="B35" s="10"/>
      <c r="C35" s="2"/>
      <c r="D35" s="2"/>
      <c r="E35" s="2"/>
      <c r="F35" s="2"/>
      <c r="G35" s="2"/>
      <c r="H35" s="2"/>
      <c r="I35" s="2"/>
      <c r="J35" s="2"/>
      <c r="K35" s="2"/>
      <c r="L35" s="12" t="str">
        <f ca="1">IF(COUNTA(C35:K35)=0, "", IF(NOT(ISBLANK(I35)), "Rejected", IF(NOT(ISBLANK(K35)), "Accepted", IF(AND(NOT(ISBLANK(C35)),COUNTA(D35:K35)=0), "Submitted", IF(AND(NOT(ISBLANK(C35:D35)),COUNTA(E35:K35)=0), "Secondary Received", IF(AND(NOT(ISBLANK(C35:E35)),COUNTA(F35:K35)=0), "Secondary Submitted", IF(AND(NOT(ISBLANK(C35:F35)),COUNTA(G35:K35)=0), "Complete", IF(AND(NOT(ISBLANK(C35:G35)),COUNTA(H35:K35)=0), "Interview Invite", IF(AND(NOT(ISBLANK(C35:H35)),COUNTA(I35:K35)=0, TODAY()&lt;=H35), "Interview Pending", IF(AND(NOT(ISBLANK(C35:D35)),COUNTA(I35:K35)=0, TODAY()&gt;=H35), "Interview Completed", IF(AND(NOT(ISBLANK(C35:H35)), NOT(ISBLANK(J35)), COUNTA(K35)=0), "Waitlisted", “Fail”)))))))))))</f>
        <v/>
      </c>
    </row>
    <row r="36" spans="1:12" s="3" customFormat="1" ht="25.2" customHeight="1">
      <c r="A36" s="10">
        <v>32</v>
      </c>
      <c r="B36" s="10"/>
      <c r="C36" s="2"/>
      <c r="D36" s="2"/>
      <c r="E36" s="2"/>
      <c r="F36" s="2"/>
      <c r="G36" s="2"/>
      <c r="H36" s="2"/>
      <c r="I36" s="2"/>
      <c r="J36" s="2"/>
      <c r="K36" s="2"/>
      <c r="L36" s="12" t="str">
        <f ca="1">IF(COUNTA(C36:K36)=0, "", IF(NOT(ISBLANK(I36)), "Rejected", IF(NOT(ISBLANK(K36)), "Accepted", IF(AND(NOT(ISBLANK(C36)),COUNTA(D36:K36)=0), "Submitted", IF(AND(NOT(ISBLANK(C36:D36)),COUNTA(E36:K36)=0), "Secondary Received", IF(AND(NOT(ISBLANK(C36:E36)),COUNTA(F36:K36)=0), "Secondary Submitted", IF(AND(NOT(ISBLANK(C36:F36)),COUNTA(G36:K36)=0), "Complete", IF(AND(NOT(ISBLANK(C36:G36)),COUNTA(H36:K36)=0), "Interview Invite", IF(AND(NOT(ISBLANK(C36:H36)),COUNTA(I36:K36)=0, TODAY()&lt;=H36), "Interview Pending", IF(AND(NOT(ISBLANK(C36:D36)),COUNTA(I36:K36)=0, TODAY()&gt;=H36), "Interview Completed", IF(AND(NOT(ISBLANK(C36:H36)), NOT(ISBLANK(J36)), COUNTA(K36)=0), "Waitlisted", “Fail”)))))))))))</f>
        <v/>
      </c>
    </row>
    <row r="37" spans="1:12" s="3" customFormat="1" ht="25.2" customHeight="1">
      <c r="A37" s="10">
        <v>33</v>
      </c>
      <c r="B37" s="10"/>
      <c r="C37" s="2"/>
      <c r="D37" s="2"/>
      <c r="E37" s="2"/>
      <c r="F37" s="2"/>
      <c r="G37" s="2"/>
      <c r="H37" s="2"/>
      <c r="I37" s="2"/>
      <c r="J37" s="2"/>
      <c r="K37" s="2"/>
      <c r="L37" s="12" t="str">
        <f ca="1">IF(COUNTA(C37:K37)=0, "", IF(NOT(ISBLANK(I37)), "Rejected", IF(NOT(ISBLANK(K37)), "Accepted", IF(AND(NOT(ISBLANK(C37)),COUNTA(D37:K37)=0), "Submitted", IF(AND(NOT(ISBLANK(C37:D37)),COUNTA(E37:K37)=0), "Secondary Received", IF(AND(NOT(ISBLANK(C37:E37)),COUNTA(F37:K37)=0), "Secondary Submitted", IF(AND(NOT(ISBLANK(C37:F37)),COUNTA(G37:K37)=0), "Complete", IF(AND(NOT(ISBLANK(C37:G37)),COUNTA(H37:K37)=0), "Interview Invite", IF(AND(NOT(ISBLANK(C37:H37)),COUNTA(I37:K37)=0, TODAY()&lt;=H37), "Interview Pending", IF(AND(NOT(ISBLANK(C37:D37)),COUNTA(I37:K37)=0, TODAY()&gt;=H37), "Interview Completed", IF(AND(NOT(ISBLANK(C37:H37)), NOT(ISBLANK(J37)), COUNTA(K37)=0), "Waitlisted", “Fail”)))))))))))</f>
        <v/>
      </c>
    </row>
    <row r="38" spans="1:12" s="3" customFormat="1" ht="25.2" customHeight="1">
      <c r="A38" s="10">
        <v>34</v>
      </c>
      <c r="B38" s="10"/>
      <c r="C38" s="2"/>
      <c r="D38" s="2"/>
      <c r="E38" s="2"/>
      <c r="F38" s="2"/>
      <c r="G38" s="2"/>
      <c r="H38" s="2"/>
      <c r="I38" s="2"/>
      <c r="J38" s="2"/>
      <c r="K38" s="2"/>
      <c r="L38" s="12" t="str">
        <f ca="1">IF(COUNTA(C38:K38)=0, "", IF(NOT(ISBLANK(I38)), "Rejected", IF(NOT(ISBLANK(K38)), "Accepted", IF(AND(NOT(ISBLANK(C38)),COUNTA(D38:K38)=0), "Submitted", IF(AND(NOT(ISBLANK(C38:D38)),COUNTA(E38:K38)=0), "Secondary Received", IF(AND(NOT(ISBLANK(C38:E38)),COUNTA(F38:K38)=0), "Secondary Submitted", IF(AND(NOT(ISBLANK(C38:F38)),COUNTA(G38:K38)=0), "Complete", IF(AND(NOT(ISBLANK(C38:G38)),COUNTA(H38:K38)=0), "Interview Invite", IF(AND(NOT(ISBLANK(C38:H38)),COUNTA(I38:K38)=0, TODAY()&lt;=H38), "Interview Pending", IF(AND(NOT(ISBLANK(C38:D38)),COUNTA(I38:K38)=0, TODAY()&gt;=H38), "Interview Completed", IF(AND(NOT(ISBLANK(C38:H38)), NOT(ISBLANK(J38)), COUNTA(K38)=0), "Waitlisted", “Fail”)))))))))))</f>
        <v/>
      </c>
    </row>
    <row r="39" spans="1:12" s="3" customFormat="1" ht="25.2" customHeight="1">
      <c r="A39" s="10">
        <v>35</v>
      </c>
      <c r="B39" s="10"/>
      <c r="C39" s="2"/>
      <c r="D39" s="2"/>
      <c r="E39" s="2"/>
      <c r="F39" s="2"/>
      <c r="G39" s="2"/>
      <c r="H39" s="2"/>
      <c r="I39" s="2"/>
      <c r="J39" s="2"/>
      <c r="K39" s="2"/>
      <c r="L39" s="12" t="str">
        <f ca="1">IF(COUNTA(C39:K39)=0, "", IF(NOT(ISBLANK(I39)), "Rejected", IF(NOT(ISBLANK(K39)), "Accepted", IF(AND(NOT(ISBLANK(C39)),COUNTA(D39:K39)=0), "Submitted", IF(AND(NOT(ISBLANK(C39:D39)),COUNTA(E39:K39)=0), "Secondary Received", IF(AND(NOT(ISBLANK(C39:E39)),COUNTA(F39:K39)=0), "Secondary Submitted", IF(AND(NOT(ISBLANK(C39:F39)),COUNTA(G39:K39)=0), "Complete", IF(AND(NOT(ISBLANK(C39:G39)),COUNTA(H39:K39)=0), "Interview Invite", IF(AND(NOT(ISBLANK(C39:H39)),COUNTA(I39:K39)=0, TODAY()&lt;=H39), "Interview Pending", IF(AND(NOT(ISBLANK(C39:D39)),COUNTA(I39:K39)=0, TODAY()&gt;=H39), "Interview Completed", IF(AND(NOT(ISBLANK(C39:H39)), NOT(ISBLANK(J39)), COUNTA(K39)=0), "Waitlisted", “Fail”)))))))))))</f>
        <v/>
      </c>
    </row>
    <row r="40" spans="1:12" s="3" customFormat="1" ht="25.2" customHeight="1">
      <c r="A40" s="10">
        <v>36</v>
      </c>
      <c r="B40" s="10"/>
      <c r="C40" s="2"/>
      <c r="D40" s="2"/>
      <c r="E40" s="2"/>
      <c r="F40" s="2"/>
      <c r="G40" s="2"/>
      <c r="H40" s="2"/>
      <c r="I40" s="2"/>
      <c r="J40" s="2"/>
      <c r="K40" s="2"/>
      <c r="L40" s="12" t="str">
        <f ca="1">IF(COUNTA(C40:K40)=0, "", IF(NOT(ISBLANK(I40)), "Rejected", IF(NOT(ISBLANK(K40)), "Accepted", IF(AND(NOT(ISBLANK(C40)),COUNTA(D40:K40)=0), "Submitted", IF(AND(NOT(ISBLANK(C40:D40)),COUNTA(E40:K40)=0), "Secondary Received", IF(AND(NOT(ISBLANK(C40:E40)),COUNTA(F40:K40)=0), "Secondary Submitted", IF(AND(NOT(ISBLANK(C40:F40)),COUNTA(G40:K40)=0), "Complete", IF(AND(NOT(ISBLANK(C40:G40)),COUNTA(H40:K40)=0), "Interview Invite", IF(AND(NOT(ISBLANK(C40:H40)),COUNTA(I40:K40)=0, TODAY()&lt;=H40), "Interview Pending", IF(AND(NOT(ISBLANK(C40:D40)),COUNTA(I40:K40)=0, TODAY()&gt;=H40), "Interview Completed", IF(AND(NOT(ISBLANK(C40:H40)), NOT(ISBLANK(J40)), COUNTA(K40)=0), "Waitlisted", “Fail”)))))))))))</f>
        <v/>
      </c>
    </row>
    <row r="41" spans="1:12" s="3" customFormat="1" ht="25.2" customHeight="1">
      <c r="A41" s="11">
        <v>37</v>
      </c>
      <c r="B41" s="10"/>
      <c r="C41" s="2"/>
      <c r="D41" s="2"/>
      <c r="E41" s="2"/>
      <c r="F41" s="2"/>
      <c r="G41" s="2"/>
      <c r="H41" s="2"/>
      <c r="I41" s="2"/>
      <c r="J41" s="2"/>
      <c r="K41" s="2"/>
      <c r="L41" s="12" t="str">
        <f ca="1">IF(COUNTA(C41:K41)=0, "", IF(NOT(ISBLANK(I41)), "Rejected", IF(NOT(ISBLANK(K41)), "Accepted", IF(AND(NOT(ISBLANK(C41)),COUNTA(D41:K41)=0), "Submitted", IF(AND(NOT(ISBLANK(C41:D41)),COUNTA(E41:K41)=0), "Secondary Received", IF(AND(NOT(ISBLANK(C41:E41)),COUNTA(F41:K41)=0), "Secondary Submitted", IF(AND(NOT(ISBLANK(C41:F41)),COUNTA(G41:K41)=0), "Complete", IF(AND(NOT(ISBLANK(C41:G41)),COUNTA(H41:K41)=0), "Interview Invite", IF(AND(NOT(ISBLANK(C41:H41)),COUNTA(I41:K41)=0, TODAY()&lt;=H41), "Interview Pending", IF(AND(NOT(ISBLANK(C41:D41)),COUNTA(I41:K41)=0, TODAY()&gt;=H41), "Interview Completed", IF(AND(NOT(ISBLANK(C41:H41)), NOT(ISBLANK(J41)), COUNTA(K41)=0), "Waitlisted", “Fail”)))))))))))</f>
        <v/>
      </c>
    </row>
    <row r="42" spans="1:12" s="3" customFormat="1" ht="25.2" customHeight="1">
      <c r="A42" s="10">
        <v>38</v>
      </c>
      <c r="L42" s="12" t="str">
        <f ca="1">IF(COUNTA(C42:K42)=0, "", IF(NOT(ISBLANK(I42)), "Rejected", IF(NOT(ISBLANK(K42)), "Accepted", IF(AND(NOT(ISBLANK(C42)),COUNTA(D42:K42)=0), "Submitted", IF(AND(NOT(ISBLANK(C42:D42)),COUNTA(E42:K42)=0), "Secondary Received", IF(AND(NOT(ISBLANK(C42:E42)),COUNTA(F42:K42)=0), "Secondary Submitted", IF(AND(NOT(ISBLANK(C42:F42)),COUNTA(G42:K42)=0), "Complete", IF(AND(NOT(ISBLANK(C42:G42)),COUNTA(H42:K42)=0), "Interview Invite", IF(AND(NOT(ISBLANK(C42:H42)),COUNTA(I42:K42)=0, TODAY()&lt;=H42), "Interview Pending", IF(AND(NOT(ISBLANK(C42:D42)),COUNTA(I42:K42)=0, TODAY()&gt;=H42), "Interview Completed", IF(AND(NOT(ISBLANK(C42:H42)), NOT(ISBLANK(J42)), COUNTA(K42)=0), "Waitlisted", “Fail”)))))))))))</f>
        <v/>
      </c>
    </row>
    <row r="43" spans="1:12" s="3" customFormat="1" ht="25.2" customHeight="1">
      <c r="A43" s="10">
        <v>39</v>
      </c>
      <c r="L43" s="12" t="str">
        <f ca="1">IF(COUNTA(C43:K43)=0, "", IF(NOT(ISBLANK(I43)), "Rejected", IF(NOT(ISBLANK(K43)), "Accepted", IF(AND(NOT(ISBLANK(C43)),COUNTA(D43:K43)=0), "Submitted", IF(AND(NOT(ISBLANK(C43:D43)),COUNTA(E43:K43)=0), "Secondary Received", IF(AND(NOT(ISBLANK(C43:E43)),COUNTA(F43:K43)=0), "Secondary Submitted", IF(AND(NOT(ISBLANK(C43:F43)),COUNTA(G43:K43)=0), "Complete", IF(AND(NOT(ISBLANK(C43:G43)),COUNTA(H43:K43)=0), "Interview Invite", IF(AND(NOT(ISBLANK(C43:H43)),COUNTA(I43:K43)=0, TODAY()&lt;=H43), "Interview Pending", IF(AND(NOT(ISBLANK(C43:D43)),COUNTA(I43:K43)=0, TODAY()&gt;=H43), "Interview Completed", IF(AND(NOT(ISBLANK(C43:H43)), NOT(ISBLANK(J43)), COUNTA(K43)=0), "Waitlisted", “Fail”)))))))))))</f>
        <v/>
      </c>
    </row>
    <row r="44" spans="1:12" s="3" customFormat="1" ht="25.2" customHeight="1">
      <c r="A44" s="10">
        <v>40</v>
      </c>
      <c r="L44" s="12" t="str">
        <f ca="1">IF(COUNTA(C44:K44)=0, "", IF(NOT(ISBLANK(I44)), "Rejected", IF(NOT(ISBLANK(K44)), "Accepted", IF(AND(NOT(ISBLANK(C44)),COUNTA(D44:K44)=0), "Submitted", IF(AND(NOT(ISBLANK(C44:D44)),COUNTA(E44:K44)=0), "Secondary Received", IF(AND(NOT(ISBLANK(C44:E44)),COUNTA(F44:K44)=0), "Secondary Submitted", IF(AND(NOT(ISBLANK(C44:F44)),COUNTA(G44:K44)=0), "Complete", IF(AND(NOT(ISBLANK(C44:G44)),COUNTA(H44:K44)=0), "Interview Invite", IF(AND(NOT(ISBLANK(C44:H44)),COUNTA(I44:K44)=0, TODAY()&lt;=H44), "Interview Pending", IF(AND(NOT(ISBLANK(C44:D44)),COUNTA(I44:K44)=0, TODAY()&gt;=H44), "Interview Completed", IF(AND(NOT(ISBLANK(C44:H44)), NOT(ISBLANK(J44)), COUNTA(K44)=0), "Waitlisted", “Fail”)))))))))))</f>
        <v/>
      </c>
    </row>
    <row r="45" spans="1:12" s="3" customFormat="1" ht="25.2" customHeight="1">
      <c r="A45" s="10">
        <v>41</v>
      </c>
      <c r="L45" s="12" t="str">
        <f ca="1">IF(COUNTA(C45:K45)=0, "", IF(NOT(ISBLANK(I45)), "Rejected", IF(NOT(ISBLANK(K45)), "Accepted", IF(AND(NOT(ISBLANK(C45)),COUNTA(D45:K45)=0), "Submitted", IF(AND(NOT(ISBLANK(C45:D45)),COUNTA(E45:K45)=0), "Secondary Received", IF(AND(NOT(ISBLANK(C45:E45)),COUNTA(F45:K45)=0), "Secondary Submitted", IF(AND(NOT(ISBLANK(C45:F45)),COUNTA(G45:K45)=0), "Complete", IF(AND(NOT(ISBLANK(C45:G45)),COUNTA(H45:K45)=0), "Interview Invite", IF(AND(NOT(ISBLANK(C45:H45)),COUNTA(I45:K45)=0, TODAY()&lt;=H45), "Interview Pending", IF(AND(NOT(ISBLANK(C45:D45)),COUNTA(I45:K45)=0, TODAY()&gt;=H45), "Interview Completed", IF(AND(NOT(ISBLANK(C45:H45)), NOT(ISBLANK(J45)), COUNTA(K45)=0), "Waitlisted", “Fail”)))))))))))</f>
        <v/>
      </c>
    </row>
    <row r="46" spans="1:12" s="3" customFormat="1" ht="25.2" customHeight="1">
      <c r="A46" s="10">
        <v>42</v>
      </c>
      <c r="L46" s="12" t="str">
        <f ca="1">IF(COUNTA(C46:K46)=0, "", IF(NOT(ISBLANK(I46)), "Rejected", IF(NOT(ISBLANK(K46)), "Accepted", IF(AND(NOT(ISBLANK(C46)),COUNTA(D46:K46)=0), "Submitted", IF(AND(NOT(ISBLANK(C46:D46)),COUNTA(E46:K46)=0), "Secondary Received", IF(AND(NOT(ISBLANK(C46:E46)),COUNTA(F46:K46)=0), "Secondary Submitted", IF(AND(NOT(ISBLANK(C46:F46)),COUNTA(G46:K46)=0), "Complete", IF(AND(NOT(ISBLANK(C46:G46)),COUNTA(H46:K46)=0), "Interview Invite", IF(AND(NOT(ISBLANK(C46:H46)),COUNTA(I46:K46)=0, TODAY()&lt;=H46), "Interview Pending", IF(AND(NOT(ISBLANK(C46:D46)),COUNTA(I46:K46)=0, TODAY()&gt;=H46), "Interview Completed", IF(AND(NOT(ISBLANK(C46:H46)), NOT(ISBLANK(J46)), COUNTA(K46)=0), "Waitlisted", “Fail”)))))))))))</f>
        <v/>
      </c>
    </row>
    <row r="47" spans="1:12" s="3" customFormat="1" ht="25.2" customHeight="1">
      <c r="A47" s="10">
        <v>43</v>
      </c>
      <c r="L47" s="12" t="str">
        <f ca="1">IF(COUNTA(C47:K47)=0, "", IF(NOT(ISBLANK(I47)), "Rejected", IF(NOT(ISBLANK(K47)), "Accepted", IF(AND(NOT(ISBLANK(C47)),COUNTA(D47:K47)=0), "Submitted", IF(AND(NOT(ISBLANK(C47:D47)),COUNTA(E47:K47)=0), "Secondary Received", IF(AND(NOT(ISBLANK(C47:E47)),COUNTA(F47:K47)=0), "Secondary Submitted", IF(AND(NOT(ISBLANK(C47:F47)),COUNTA(G47:K47)=0), "Complete", IF(AND(NOT(ISBLANK(C47:G47)),COUNTA(H47:K47)=0), "Interview Invite", IF(AND(NOT(ISBLANK(C47:H47)),COUNTA(I47:K47)=0, TODAY()&lt;=H47), "Interview Pending", IF(AND(NOT(ISBLANK(C47:D47)),COUNTA(I47:K47)=0, TODAY()&gt;=H47), "Interview Completed", IF(AND(NOT(ISBLANK(C47:H47)), NOT(ISBLANK(J47)), COUNTA(K47)=0), "Waitlisted", “Fail”)))))))))))</f>
        <v/>
      </c>
    </row>
    <row r="48" spans="1:12" s="3" customFormat="1" ht="25.2" customHeight="1">
      <c r="A48" s="10">
        <v>44</v>
      </c>
      <c r="L48" s="12" t="str">
        <f ca="1">IF(COUNTA(C48:K48)=0, "", IF(NOT(ISBLANK(I48)), "Rejected", IF(NOT(ISBLANK(K48)), "Accepted", IF(AND(NOT(ISBLANK(C48)),COUNTA(D48:K48)=0), "Submitted", IF(AND(NOT(ISBLANK(C48:D48)),COUNTA(E48:K48)=0), "Secondary Received", IF(AND(NOT(ISBLANK(C48:E48)),COUNTA(F48:K48)=0), "Secondary Submitted", IF(AND(NOT(ISBLANK(C48:F48)),COUNTA(G48:K48)=0), "Complete", IF(AND(NOT(ISBLANK(C48:G48)),COUNTA(H48:K48)=0), "Interview Invite", IF(AND(NOT(ISBLANK(C48:H48)),COUNTA(I48:K48)=0, TODAY()&lt;=H48), "Interview Pending", IF(AND(NOT(ISBLANK(C48:D48)),COUNTA(I48:K48)=0, TODAY()&gt;=H48), "Interview Completed", IF(AND(NOT(ISBLANK(C48:H48)), NOT(ISBLANK(J48)), COUNTA(K48)=0), "Waitlisted", “Fail”)))))))))))</f>
        <v/>
      </c>
    </row>
    <row r="49" spans="1:12" s="3" customFormat="1" ht="25.2" customHeight="1">
      <c r="A49" s="10">
        <v>45</v>
      </c>
      <c r="L49" s="12" t="str">
        <f ca="1">IF(COUNTA(C49:K49)=0, "", IF(NOT(ISBLANK(I49)), "Rejected", IF(NOT(ISBLANK(K49)), "Accepted", IF(AND(NOT(ISBLANK(C49)),COUNTA(D49:K49)=0), "Submitted", IF(AND(NOT(ISBLANK(C49:D49)),COUNTA(E49:K49)=0), "Secondary Received", IF(AND(NOT(ISBLANK(C49:E49)),COUNTA(F49:K49)=0), "Secondary Submitted", IF(AND(NOT(ISBLANK(C49:F49)),COUNTA(G49:K49)=0), "Complete", IF(AND(NOT(ISBLANK(C49:G49)),COUNTA(H49:K49)=0), "Interview Invite", IF(AND(NOT(ISBLANK(C49:H49)),COUNTA(I49:K49)=0, TODAY()&lt;=H49), "Interview Pending", IF(AND(NOT(ISBLANK(C49:D49)),COUNTA(I49:K49)=0, TODAY()&gt;=H49), "Interview Completed", IF(AND(NOT(ISBLANK(C49:H49)), NOT(ISBLANK(J49)), COUNTA(K49)=0), "Waitlisted", “Fail”)))))))))))</f>
        <v/>
      </c>
    </row>
    <row r="50" spans="1:12" s="3" customFormat="1" ht="25.2" customHeight="1">
      <c r="A50" s="10">
        <v>46</v>
      </c>
      <c r="L50" s="12" t="str">
        <f ca="1">IF(COUNTA(C50:K50)=0, "", IF(NOT(ISBLANK(I50)), "Rejected", IF(NOT(ISBLANK(K50)), "Accepted", IF(AND(NOT(ISBLANK(C50)),COUNTA(D50:K50)=0), "Submitted", IF(AND(NOT(ISBLANK(C50:D50)),COUNTA(E50:K50)=0), "Secondary Received", IF(AND(NOT(ISBLANK(C50:E50)),COUNTA(F50:K50)=0), "Secondary Submitted", IF(AND(NOT(ISBLANK(C50:F50)),COUNTA(G50:K50)=0), "Complete", IF(AND(NOT(ISBLANK(C50:G50)),COUNTA(H50:K50)=0), "Interview Invite", IF(AND(NOT(ISBLANK(C50:H50)),COUNTA(I50:K50)=0, TODAY()&lt;=H50), "Interview Pending", IF(AND(NOT(ISBLANK(C50:D50)),COUNTA(I50:K50)=0, TODAY()&gt;=H50), "Interview Completed", IF(AND(NOT(ISBLANK(C50:H50)), NOT(ISBLANK(J50)), COUNTA(K50)=0), "Waitlisted", “Fail”)))))))))))</f>
        <v/>
      </c>
    </row>
    <row r="51" spans="1:12" s="3" customFormat="1" ht="25.2" customHeight="1">
      <c r="A51" s="10">
        <v>47</v>
      </c>
      <c r="L51" s="12" t="str">
        <f ca="1">IF(COUNTA(C51:K51)=0, "", IF(NOT(ISBLANK(I51)), "Rejected", IF(NOT(ISBLANK(K51)), "Accepted", IF(AND(NOT(ISBLANK(C51)),COUNTA(D51:K51)=0), "Submitted", IF(AND(NOT(ISBLANK(C51:D51)),COUNTA(E51:K51)=0), "Secondary Received", IF(AND(NOT(ISBLANK(C51:E51)),COUNTA(F51:K51)=0), "Secondary Submitted", IF(AND(NOT(ISBLANK(C51:F51)),COUNTA(G51:K51)=0), "Complete", IF(AND(NOT(ISBLANK(C51:G51)),COUNTA(H51:K51)=0), "Interview Invite", IF(AND(NOT(ISBLANK(C51:H51)),COUNTA(I51:K51)=0, TODAY()&lt;=H51), "Interview Pending", IF(AND(NOT(ISBLANK(C51:D51)),COUNTA(I51:K51)=0, TODAY()&gt;=H51), "Interview Completed", IF(AND(NOT(ISBLANK(C51:H51)), NOT(ISBLANK(J51)), COUNTA(K51)=0), "Waitlisted", “Fail”)))))))))))</f>
        <v/>
      </c>
    </row>
    <row r="52" spans="1:12" s="3" customFormat="1" ht="25.2" customHeight="1">
      <c r="A52" s="10">
        <v>48</v>
      </c>
      <c r="L52" s="12" t="str">
        <f ca="1">IF(COUNTA(C52:K52)=0, "", IF(NOT(ISBLANK(I52)), "Rejected", IF(NOT(ISBLANK(K52)), "Accepted", IF(AND(NOT(ISBLANK(C52)),COUNTA(D52:K52)=0), "Submitted", IF(AND(NOT(ISBLANK(C52:D52)),COUNTA(E52:K52)=0), "Secondary Received", IF(AND(NOT(ISBLANK(C52:E52)),COUNTA(F52:K52)=0), "Secondary Submitted", IF(AND(NOT(ISBLANK(C52:F52)),COUNTA(G52:K52)=0), "Complete", IF(AND(NOT(ISBLANK(C52:G52)),COUNTA(H52:K52)=0), "Interview Invite", IF(AND(NOT(ISBLANK(C52:H52)),COUNTA(I52:K52)=0, TODAY()&lt;=H52), "Interview Pending", IF(AND(NOT(ISBLANK(C52:D52)),COUNTA(I52:K52)=0, TODAY()&gt;=H52), "Interview Completed", IF(AND(NOT(ISBLANK(C52:H52)), NOT(ISBLANK(J52)), COUNTA(K52)=0), "Waitlisted", “Fail”)))))))))))</f>
        <v/>
      </c>
    </row>
    <row r="53" spans="1:12" s="3" customFormat="1" ht="25.2" customHeight="1">
      <c r="A53" s="10">
        <v>49</v>
      </c>
      <c r="L53" s="12" t="str">
        <f ca="1">IF(COUNTA(C53:K53)=0, "", IF(NOT(ISBLANK(I53)), "Rejected", IF(NOT(ISBLANK(K53)), "Accepted", IF(AND(NOT(ISBLANK(C53)),COUNTA(D53:K53)=0), "Submitted", IF(AND(NOT(ISBLANK(C53:D53)),COUNTA(E53:K53)=0), "Secondary Received", IF(AND(NOT(ISBLANK(C53:E53)),COUNTA(F53:K53)=0), "Secondary Submitted", IF(AND(NOT(ISBLANK(C53:F53)),COUNTA(G53:K53)=0), "Complete", IF(AND(NOT(ISBLANK(C53:G53)),COUNTA(H53:K53)=0), "Interview Invite", IF(AND(NOT(ISBLANK(C53:H53)),COUNTA(I53:K53)=0, TODAY()&lt;=H53), "Interview Pending", IF(AND(NOT(ISBLANK(C53:D53)),COUNTA(I53:K53)=0, TODAY()&gt;=H53), "Interview Completed", IF(AND(NOT(ISBLANK(C53:H53)), NOT(ISBLANK(J53)), COUNTA(K53)=0), "Waitlisted", “Fail”)))))))))))</f>
        <v/>
      </c>
    </row>
    <row r="54" spans="1:12" s="3" customFormat="1" ht="25.2" customHeight="1">
      <c r="A54" s="10">
        <v>50</v>
      </c>
      <c r="L54" s="12" t="str">
        <f ca="1">IF(COUNTA(C54:K54)=0, "", IF(NOT(ISBLANK(I54)), "Rejected", IF(NOT(ISBLANK(K54)), "Accepted", IF(AND(NOT(ISBLANK(C54)),COUNTA(D54:K54)=0), "Submitted", IF(AND(NOT(ISBLANK(C54:D54)),COUNTA(E54:K54)=0), "Secondary Received", IF(AND(NOT(ISBLANK(C54:E54)),COUNTA(F54:K54)=0), "Secondary Submitted", IF(AND(NOT(ISBLANK(C54:F54)),COUNTA(G54:K54)=0), "Complete", IF(AND(NOT(ISBLANK(C54:G54)),COUNTA(H54:K54)=0), "Interview Invite", IF(AND(NOT(ISBLANK(C54:H54)),COUNTA(I54:K54)=0, TODAY()&lt;=H54), "Interview Pending", IF(AND(NOT(ISBLANK(C54:D54)),COUNTA(I54:K54)=0, TODAY()&gt;=H54), "Interview Completed", IF(AND(NOT(ISBLANK(C54:H54)), NOT(ISBLANK(J54)), COUNTA(K54)=0), "Waitlisted", “Fail”)))))))))))</f>
        <v/>
      </c>
    </row>
    <row r="55" spans="1:12" s="3" customFormat="1" ht="25.2" customHeight="1">
      <c r="A55" s="10">
        <v>51</v>
      </c>
      <c r="L55" s="12" t="str">
        <f ca="1">IF(COUNTA(C55:K55)=0, "", IF(NOT(ISBLANK(I55)), "Rejected", IF(NOT(ISBLANK(K55)), "Accepted", IF(AND(NOT(ISBLANK(C55)),COUNTA(D55:K55)=0), "Submitted", IF(AND(NOT(ISBLANK(C55:D55)),COUNTA(E55:K55)=0), "Secondary Received", IF(AND(NOT(ISBLANK(C55:E55)),COUNTA(F55:K55)=0), "Secondary Submitted", IF(AND(NOT(ISBLANK(C55:F55)),COUNTA(G55:K55)=0), "Complete", IF(AND(NOT(ISBLANK(C55:G55)),COUNTA(H55:K55)=0), "Interview Invite", IF(AND(NOT(ISBLANK(C55:H55)),COUNTA(I55:K55)=0, TODAY()&lt;=H55), "Interview Pending", IF(AND(NOT(ISBLANK(C55:D55)),COUNTA(I55:K55)=0, TODAY()&gt;=H55), "Interview Completed", IF(AND(NOT(ISBLANK(C55:H55)), NOT(ISBLANK(J55)), COUNTA(K55)=0), "Waitlisted", “Fail”)))))))))))</f>
        <v/>
      </c>
    </row>
    <row r="56" spans="1:12" s="3" customFormat="1" ht="25.2" customHeight="1">
      <c r="A56" s="10">
        <v>52</v>
      </c>
      <c r="L56" s="12" t="str">
        <f ca="1">IF(COUNTA(C56:K56)=0, "", IF(NOT(ISBLANK(I56)), "Rejected", IF(NOT(ISBLANK(K56)), "Accepted", IF(AND(NOT(ISBLANK(C56)),COUNTA(D56:K56)=0), "Submitted", IF(AND(NOT(ISBLANK(C56:D56)),COUNTA(E56:K56)=0), "Secondary Received", IF(AND(NOT(ISBLANK(C56:E56)),COUNTA(F56:K56)=0), "Secondary Submitted", IF(AND(NOT(ISBLANK(C56:F56)),COUNTA(G56:K56)=0), "Complete", IF(AND(NOT(ISBLANK(C56:G56)),COUNTA(H56:K56)=0), "Interview Invite", IF(AND(NOT(ISBLANK(C56:H56)),COUNTA(I56:K56)=0, TODAY()&lt;=H56), "Interview Pending", IF(AND(NOT(ISBLANK(C56:D56)),COUNTA(I56:K56)=0, TODAY()&gt;=H56), "Interview Completed", IF(AND(NOT(ISBLANK(C56:H56)), NOT(ISBLANK(J56)), COUNTA(K56)=0), "Waitlisted", “Fail”)))))))))))</f>
        <v/>
      </c>
    </row>
    <row r="57" spans="1:12" s="3" customFormat="1" ht="25.2" customHeight="1">
      <c r="A57" s="10">
        <v>53</v>
      </c>
      <c r="L57" s="12" t="str">
        <f ca="1">IF(COUNTA(C57:K57)=0, "", IF(NOT(ISBLANK(I57)), "Rejected", IF(NOT(ISBLANK(K57)), "Accepted", IF(AND(NOT(ISBLANK(C57)),COUNTA(D57:K57)=0), "Submitted", IF(AND(NOT(ISBLANK(C57:D57)),COUNTA(E57:K57)=0), "Secondary Received", IF(AND(NOT(ISBLANK(C57:E57)),COUNTA(F57:K57)=0), "Secondary Submitted", IF(AND(NOT(ISBLANK(C57:F57)),COUNTA(G57:K57)=0), "Complete", IF(AND(NOT(ISBLANK(C57:G57)),COUNTA(H57:K57)=0), "Interview Invite", IF(AND(NOT(ISBLANK(C57:H57)),COUNTA(I57:K57)=0, TODAY()&lt;=H57), "Interview Pending", IF(AND(NOT(ISBLANK(C57:D57)),COUNTA(I57:K57)=0, TODAY()&gt;=H57), "Interview Completed", IF(AND(NOT(ISBLANK(C57:H57)), NOT(ISBLANK(J57)), COUNTA(K57)=0), "Waitlisted", “Fail”)))))))))))</f>
        <v/>
      </c>
    </row>
    <row r="58" spans="1:12" s="3" customFormat="1" ht="25.2" customHeight="1">
      <c r="A58" s="10">
        <v>54</v>
      </c>
      <c r="L58" s="12" t="str">
        <f ca="1">IF(COUNTA(C58:K58)=0, "", IF(NOT(ISBLANK(I58)), "Rejected", IF(NOT(ISBLANK(K58)), "Accepted", IF(AND(NOT(ISBLANK(C58)),COUNTA(D58:K58)=0), "Submitted", IF(AND(NOT(ISBLANK(C58:D58)),COUNTA(E58:K58)=0), "Secondary Received", IF(AND(NOT(ISBLANK(C58:E58)),COUNTA(F58:K58)=0), "Secondary Submitted", IF(AND(NOT(ISBLANK(C58:F58)),COUNTA(G58:K58)=0), "Complete", IF(AND(NOT(ISBLANK(C58:G58)),COUNTA(H58:K58)=0), "Interview Invite", IF(AND(NOT(ISBLANK(C58:H58)),COUNTA(I58:K58)=0, TODAY()&lt;=H58), "Interview Pending", IF(AND(NOT(ISBLANK(C58:D58)),COUNTA(I58:K58)=0, TODAY()&gt;=H58), "Interview Completed", IF(AND(NOT(ISBLANK(C58:H58)), NOT(ISBLANK(J58)), COUNTA(K58)=0), "Waitlisted", “Fail”)))))))))))</f>
        <v/>
      </c>
    </row>
    <row r="59" spans="1:12" s="3" customFormat="1" ht="25.2" customHeight="1">
      <c r="A59" s="10">
        <v>55</v>
      </c>
      <c r="L59" s="12" t="str">
        <f ca="1">IF(COUNTA(C59:K59)=0, "", IF(NOT(ISBLANK(I59)), "Rejected", IF(NOT(ISBLANK(K59)), "Accepted", IF(AND(NOT(ISBLANK(C59)),COUNTA(D59:K59)=0), "Submitted", IF(AND(NOT(ISBLANK(C59:D59)),COUNTA(E59:K59)=0), "Secondary Received", IF(AND(NOT(ISBLANK(C59:E59)),COUNTA(F59:K59)=0), "Secondary Submitted", IF(AND(NOT(ISBLANK(C59:F59)),COUNTA(G59:K59)=0), "Complete", IF(AND(NOT(ISBLANK(C59:G59)),COUNTA(H59:K59)=0), "Interview Invite", IF(AND(NOT(ISBLANK(C59:H59)),COUNTA(I59:K59)=0, TODAY()&lt;=H59), "Interview Pending", IF(AND(NOT(ISBLANK(C59:D59)),COUNTA(I59:K59)=0, TODAY()&gt;=H59), "Interview Completed", IF(AND(NOT(ISBLANK(C59:H59)), NOT(ISBLANK(J59)), COUNTA(K59)=0), "Waitlisted", “Fail”)))))))))))</f>
        <v/>
      </c>
    </row>
    <row r="60" spans="1:12" s="3" customFormat="1" ht="25.2" customHeight="1">
      <c r="A60" s="10">
        <v>56</v>
      </c>
      <c r="L60" s="12" t="str">
        <f ca="1">IF(COUNTA(C60:K60)=0, "", IF(NOT(ISBLANK(I60)), "Rejected", IF(NOT(ISBLANK(K60)), "Accepted", IF(AND(NOT(ISBLANK(C60)),COUNTA(D60:K60)=0), "Submitted", IF(AND(NOT(ISBLANK(C60:D60)),COUNTA(E60:K60)=0), "Secondary Received", IF(AND(NOT(ISBLANK(C60:E60)),COUNTA(F60:K60)=0), "Secondary Submitted", IF(AND(NOT(ISBLANK(C60:F60)),COUNTA(G60:K60)=0), "Complete", IF(AND(NOT(ISBLANK(C60:G60)),COUNTA(H60:K60)=0), "Interview Invite", IF(AND(NOT(ISBLANK(C60:H60)),COUNTA(I60:K60)=0, TODAY()&lt;=H60), "Interview Pending", IF(AND(NOT(ISBLANK(C60:D60)),COUNTA(I60:K60)=0, TODAY()&gt;=H60), "Interview Completed", IF(AND(NOT(ISBLANK(C60:H60)), NOT(ISBLANK(J60)), COUNTA(K60)=0), "Waitlisted", “Fail”)))))))))))</f>
        <v/>
      </c>
    </row>
    <row r="61" spans="1:12" s="3" customFormat="1" ht="25.2" customHeight="1">
      <c r="A61" s="10">
        <v>57</v>
      </c>
      <c r="L61" s="12" t="str">
        <f ca="1">IF(COUNTA(C61:K61)=0, "", IF(NOT(ISBLANK(I61)), "Rejected", IF(NOT(ISBLANK(K61)), "Accepted", IF(AND(NOT(ISBLANK(C61)),COUNTA(D61:K61)=0), "Submitted", IF(AND(NOT(ISBLANK(C61:D61)),COUNTA(E61:K61)=0), "Secondary Received", IF(AND(NOT(ISBLANK(C61:E61)),COUNTA(F61:K61)=0), "Secondary Submitted", IF(AND(NOT(ISBLANK(C61:F61)),COUNTA(G61:K61)=0), "Complete", IF(AND(NOT(ISBLANK(C61:G61)),COUNTA(H61:K61)=0), "Interview Invite", IF(AND(NOT(ISBLANK(C61:H61)),COUNTA(I61:K61)=0, TODAY()&lt;=H61), "Interview Pending", IF(AND(NOT(ISBLANK(C61:D61)),COUNTA(I61:K61)=0, TODAY()&gt;=H61), "Interview Completed", IF(AND(NOT(ISBLANK(C61:H61)), NOT(ISBLANK(J61)), COUNTA(K61)=0), "Waitlisted", “Fail”)))))))))))</f>
        <v/>
      </c>
    </row>
    <row r="62" spans="1:12" s="3" customFormat="1" ht="25.2" customHeight="1">
      <c r="A62" s="10">
        <v>58</v>
      </c>
      <c r="L62" s="12" t="str">
        <f ca="1">IF(COUNTA(C62:K62)=0, "", IF(NOT(ISBLANK(I62)), "Rejected", IF(NOT(ISBLANK(K62)), "Accepted", IF(AND(NOT(ISBLANK(C62)),COUNTA(D62:K62)=0), "Submitted", IF(AND(NOT(ISBLANK(C62:D62)),COUNTA(E62:K62)=0), "Secondary Received", IF(AND(NOT(ISBLANK(C62:E62)),COUNTA(F62:K62)=0), "Secondary Submitted", IF(AND(NOT(ISBLANK(C62:F62)),COUNTA(G62:K62)=0), "Complete", IF(AND(NOT(ISBLANK(C62:G62)),COUNTA(H62:K62)=0), "Interview Invite", IF(AND(NOT(ISBLANK(C62:H62)),COUNTA(I62:K62)=0, TODAY()&lt;=H62), "Interview Pending", IF(AND(NOT(ISBLANK(C62:D62)),COUNTA(I62:K62)=0, TODAY()&gt;=H62), "Interview Completed", IF(AND(NOT(ISBLANK(C62:H62)), NOT(ISBLANK(J62)), COUNTA(K62)=0), "Waitlisted", “Fail”)))))))))))</f>
        <v/>
      </c>
    </row>
    <row r="63" spans="1:12" s="3" customFormat="1" ht="25.2" customHeight="1">
      <c r="A63" s="10">
        <v>59</v>
      </c>
      <c r="L63" s="12" t="str">
        <f ca="1">IF(COUNTA(C63:K63)=0, "", IF(NOT(ISBLANK(I63)), "Rejected", IF(NOT(ISBLANK(K63)), "Accepted", IF(AND(NOT(ISBLANK(C63)),COUNTA(D63:K63)=0), "Submitted", IF(AND(NOT(ISBLANK(C63:D63)),COUNTA(E63:K63)=0), "Secondary Received", IF(AND(NOT(ISBLANK(C63:E63)),COUNTA(F63:K63)=0), "Secondary Submitted", IF(AND(NOT(ISBLANK(C63:F63)),COUNTA(G63:K63)=0), "Complete", IF(AND(NOT(ISBLANK(C63:G63)),COUNTA(H63:K63)=0), "Interview Invite", IF(AND(NOT(ISBLANK(C63:H63)),COUNTA(I63:K63)=0, TODAY()&lt;=H63), "Interview Pending", IF(AND(NOT(ISBLANK(C63:D63)),COUNTA(I63:K63)=0, TODAY()&gt;=H63), "Interview Completed", IF(AND(NOT(ISBLANK(C63:H63)), NOT(ISBLANK(J63)), COUNTA(K63)=0), "Waitlisted", “Fail”)))))))))))</f>
        <v/>
      </c>
    </row>
    <row r="64" spans="1:12" s="3" customFormat="1" ht="25.2" customHeight="1">
      <c r="A64" s="10">
        <v>60</v>
      </c>
      <c r="L64" s="12" t="str">
        <f ca="1">IF(COUNTA(C64:K64)=0, "", IF(NOT(ISBLANK(I64)), "Rejected", IF(NOT(ISBLANK(K64)), "Accepted", IF(AND(NOT(ISBLANK(C64)),COUNTA(D64:K64)=0), "Submitted", IF(AND(NOT(ISBLANK(C64:D64)),COUNTA(E64:K64)=0), "Secondary Received", IF(AND(NOT(ISBLANK(C64:E64)),COUNTA(F64:K64)=0), "Secondary Submitted", IF(AND(NOT(ISBLANK(C64:F64)),COUNTA(G64:K64)=0), "Complete", IF(AND(NOT(ISBLANK(C64:G64)),COUNTA(H64:K64)=0), "Interview Invite", IF(AND(NOT(ISBLANK(C64:H64)),COUNTA(I64:K64)=0, TODAY()&lt;=H64), "Interview Pending", IF(AND(NOT(ISBLANK(C64:D64)),COUNTA(I64:K64)=0, TODAY()&gt;=H64), "Interview Completed", IF(AND(NOT(ISBLANK(C64:H64)), NOT(ISBLANK(J64)), COUNTA(K64)=0), "Waitlisted", “Fail”)))))))))))</f>
        <v/>
      </c>
    </row>
    <row r="65" spans="1:12" s="3" customFormat="1" ht="25.2" customHeight="1">
      <c r="A65" s="10">
        <v>61</v>
      </c>
      <c r="L65" s="12" t="str">
        <f ca="1">IF(COUNTA(C65:K65)=0, "", IF(NOT(ISBLANK(I65)), "Rejected", IF(NOT(ISBLANK(K65)), "Accepted", IF(AND(NOT(ISBLANK(C65)),COUNTA(D65:K65)=0), "Submitted", IF(AND(NOT(ISBLANK(C65:D65)),COUNTA(E65:K65)=0), "Secondary Received", IF(AND(NOT(ISBLANK(C65:E65)),COUNTA(F65:K65)=0), "Secondary Submitted", IF(AND(NOT(ISBLANK(C65:F65)),COUNTA(G65:K65)=0), "Complete", IF(AND(NOT(ISBLANK(C65:G65)),COUNTA(H65:K65)=0), "Interview Invite", IF(AND(NOT(ISBLANK(C65:H65)),COUNTA(I65:K65)=0, TODAY()&lt;=H65), "Interview Pending", IF(AND(NOT(ISBLANK(C65:D65)),COUNTA(I65:K65)=0, TODAY()&gt;=H65), "Interview Completed", IF(AND(NOT(ISBLANK(C65:H65)), NOT(ISBLANK(J65)), COUNTA(K65)=0), "Waitlisted", “Fail”)))))))))))</f>
        <v/>
      </c>
    </row>
    <row r="66" spans="1:12" s="3" customFormat="1" ht="25.2" customHeight="1">
      <c r="A66" s="10">
        <v>62</v>
      </c>
      <c r="L66" s="12" t="str">
        <f ca="1">IF(COUNTA(C66:K66)=0, "", IF(NOT(ISBLANK(I66)), "Rejected", IF(NOT(ISBLANK(K66)), "Accepted", IF(AND(NOT(ISBLANK(C66)),COUNTA(D66:K66)=0), "Submitted", IF(AND(NOT(ISBLANK(C66:D66)),COUNTA(E66:K66)=0), "Secondary Received", IF(AND(NOT(ISBLANK(C66:E66)),COUNTA(F66:K66)=0), "Secondary Submitted", IF(AND(NOT(ISBLANK(C66:F66)),COUNTA(G66:K66)=0), "Complete", IF(AND(NOT(ISBLANK(C66:G66)),COUNTA(H66:K66)=0), "Interview Invite", IF(AND(NOT(ISBLANK(C66:H66)),COUNTA(I66:K66)=0, TODAY()&lt;=H66), "Interview Pending", IF(AND(NOT(ISBLANK(C66:D66)),COUNTA(I66:K66)=0, TODAY()&gt;=H66), "Interview Completed", IF(AND(NOT(ISBLANK(C66:H66)), NOT(ISBLANK(J66)), COUNTA(K66)=0), "Waitlisted", “Fail”)))))))))))</f>
        <v/>
      </c>
    </row>
    <row r="67" spans="1:12" s="3" customFormat="1" ht="25.2" customHeight="1">
      <c r="A67" s="10">
        <v>63</v>
      </c>
      <c r="L67" s="12" t="str">
        <f ca="1">IF(COUNTA(C67:K67)=0, "", IF(NOT(ISBLANK(I67)), "Rejected", IF(NOT(ISBLANK(K67)), "Accepted", IF(AND(NOT(ISBLANK(C67)),COUNTA(D67:K67)=0), "Submitted", IF(AND(NOT(ISBLANK(C67:D67)),COUNTA(E67:K67)=0), "Secondary Received", IF(AND(NOT(ISBLANK(C67:E67)),COUNTA(F67:K67)=0), "Secondary Submitted", IF(AND(NOT(ISBLANK(C67:F67)),COUNTA(G67:K67)=0), "Complete", IF(AND(NOT(ISBLANK(C67:G67)),COUNTA(H67:K67)=0), "Interview Invite", IF(AND(NOT(ISBLANK(C67:H67)),COUNTA(I67:K67)=0, TODAY()&lt;=H67), "Interview Pending", IF(AND(NOT(ISBLANK(C67:D67)),COUNTA(I67:K67)=0, TODAY()&gt;=H67), "Interview Completed", IF(AND(NOT(ISBLANK(C67:H67)), NOT(ISBLANK(J67)), COUNTA(K67)=0), "Waitlisted", “Fail”)))))))))))</f>
        <v/>
      </c>
    </row>
    <row r="68" spans="1:12" s="3" customFormat="1" ht="25.2" customHeight="1">
      <c r="A68" s="10">
        <v>64</v>
      </c>
      <c r="L68" s="12" t="str">
        <f ca="1">IF(COUNTA(C68:K68)=0, "", IF(NOT(ISBLANK(I68)), "Rejected", IF(NOT(ISBLANK(K68)), "Accepted", IF(AND(NOT(ISBLANK(C68)),COUNTA(D68:K68)=0), "Submitted", IF(AND(NOT(ISBLANK(C68:D68)),COUNTA(E68:K68)=0), "Secondary Received", IF(AND(NOT(ISBLANK(C68:E68)),COUNTA(F68:K68)=0), "Secondary Submitted", IF(AND(NOT(ISBLANK(C68:F68)),COUNTA(G68:K68)=0), "Complete", IF(AND(NOT(ISBLANK(C68:G68)),COUNTA(H68:K68)=0), "Interview Invite", IF(AND(NOT(ISBLANK(C68:H68)),COUNTA(I68:K68)=0, TODAY()&lt;=H68), "Interview Pending", IF(AND(NOT(ISBLANK(C68:D68)),COUNTA(I68:K68)=0, TODAY()&gt;=H68), "Interview Completed", IF(AND(NOT(ISBLANK(C68:H68)), NOT(ISBLANK(J68)), COUNTA(K68)=0), "Waitlisted", “Fail”)))))))))))</f>
        <v/>
      </c>
    </row>
    <row r="69" spans="1:12" s="3" customFormat="1" ht="25.2" customHeight="1">
      <c r="A69" s="10">
        <v>65</v>
      </c>
      <c r="L69" s="12" t="str">
        <f ca="1">IF(COUNTA(C69:K69)=0, "", IF(NOT(ISBLANK(I69)), "Rejected", IF(NOT(ISBLANK(K69)), "Accepted", IF(AND(NOT(ISBLANK(C69)),COUNTA(D69:K69)=0), "Submitted", IF(AND(NOT(ISBLANK(C69:D69)),COUNTA(E69:K69)=0), "Secondary Received", IF(AND(NOT(ISBLANK(C69:E69)),COUNTA(F69:K69)=0), "Secondary Submitted", IF(AND(NOT(ISBLANK(C69:F69)),COUNTA(G69:K69)=0), "Complete", IF(AND(NOT(ISBLANK(C69:G69)),COUNTA(H69:K69)=0), "Interview Invite", IF(AND(NOT(ISBLANK(C69:H69)),COUNTA(I69:K69)=0, TODAY()&lt;=H69), "Interview Pending", IF(AND(NOT(ISBLANK(C69:D69)),COUNTA(I69:K69)=0, TODAY()&gt;=H69), "Interview Completed", IF(AND(NOT(ISBLANK(C69:H69)), NOT(ISBLANK(J69)), COUNTA(K69)=0), "Waitlisted", “Fail”)))))))))))</f>
        <v/>
      </c>
    </row>
    <row r="70" spans="1:12" s="3" customFormat="1" ht="25.2" customHeight="1">
      <c r="A70" s="10">
        <v>66</v>
      </c>
      <c r="L70" s="12" t="str">
        <f ca="1">IF(COUNTA(C70:K70)=0, "", IF(NOT(ISBLANK(I70)), "Rejected", IF(NOT(ISBLANK(K70)), "Accepted", IF(AND(NOT(ISBLANK(C70)),COUNTA(D70:K70)=0), "Submitted", IF(AND(NOT(ISBLANK(C70:D70)),COUNTA(E70:K70)=0), "Secondary Received", IF(AND(NOT(ISBLANK(C70:E70)),COUNTA(F70:K70)=0), "Secondary Submitted", IF(AND(NOT(ISBLANK(C70:F70)),COUNTA(G70:K70)=0), "Complete", IF(AND(NOT(ISBLANK(C70:G70)),COUNTA(H70:K70)=0), "Interview Invite", IF(AND(NOT(ISBLANK(C70:H70)),COUNTA(I70:K70)=0, TODAY()&lt;=H70), "Interview Pending", IF(AND(NOT(ISBLANK(C70:D70)),COUNTA(I70:K70)=0, TODAY()&gt;=H70), "Interview Completed", IF(AND(NOT(ISBLANK(C70:H70)), NOT(ISBLANK(J70)), COUNTA(K70)=0), "Waitlisted", “Fail”)))))))))))</f>
        <v/>
      </c>
    </row>
    <row r="71" spans="1:12" s="3" customFormat="1" ht="25.2" customHeight="1">
      <c r="A71" s="10">
        <v>67</v>
      </c>
      <c r="L71" s="12" t="str">
        <f ca="1">IF(COUNTA(C71:K71)=0, "", IF(NOT(ISBLANK(I71)), "Rejected", IF(NOT(ISBLANK(K71)), "Accepted", IF(AND(NOT(ISBLANK(C71)),COUNTA(D71:K71)=0), "Submitted", IF(AND(NOT(ISBLANK(C71:D71)),COUNTA(E71:K71)=0), "Secondary Received", IF(AND(NOT(ISBLANK(C71:E71)),COUNTA(F71:K71)=0), "Secondary Submitted", IF(AND(NOT(ISBLANK(C71:F71)),COUNTA(G71:K71)=0), "Complete", IF(AND(NOT(ISBLANK(C71:G71)),COUNTA(H71:K71)=0), "Interview Invite", IF(AND(NOT(ISBLANK(C71:H71)),COUNTA(I71:K71)=0, TODAY()&lt;=H71), "Interview Pending", IF(AND(NOT(ISBLANK(C71:D71)),COUNTA(I71:K71)=0, TODAY()&gt;=H71), "Interview Completed", IF(AND(NOT(ISBLANK(C71:H71)), NOT(ISBLANK(J71)), COUNTA(K71)=0), "Waitlisted", “Fail”)))))))))))</f>
        <v/>
      </c>
    </row>
    <row r="72" spans="1:12" s="3" customFormat="1" ht="25.2" customHeight="1">
      <c r="A72" s="10">
        <v>68</v>
      </c>
      <c r="L72" s="12" t="str">
        <f ca="1">IF(COUNTA(C72:K72)=0, "", IF(NOT(ISBLANK(I72)), "Rejected", IF(NOT(ISBLANK(K72)), "Accepted", IF(AND(NOT(ISBLANK(C72)),COUNTA(D72:K72)=0), "Submitted", IF(AND(NOT(ISBLANK(C72:D72)),COUNTA(E72:K72)=0), "Secondary Received", IF(AND(NOT(ISBLANK(C72:E72)),COUNTA(F72:K72)=0), "Secondary Submitted", IF(AND(NOT(ISBLANK(C72:F72)),COUNTA(G72:K72)=0), "Complete", IF(AND(NOT(ISBLANK(C72:G72)),COUNTA(H72:K72)=0), "Interview Invite", IF(AND(NOT(ISBLANK(C72:H72)),COUNTA(I72:K72)=0, TODAY()&lt;=H72), "Interview Pending", IF(AND(NOT(ISBLANK(C72:D72)),COUNTA(I72:K72)=0, TODAY()&gt;=H72), "Interview Completed", IF(AND(NOT(ISBLANK(C72:H72)), NOT(ISBLANK(J72)), COUNTA(K72)=0), "Waitlisted", “Fail”)))))))))))</f>
        <v/>
      </c>
    </row>
    <row r="73" spans="1:12" s="3" customFormat="1" ht="25.2" customHeight="1">
      <c r="A73" s="10">
        <v>69</v>
      </c>
      <c r="L73" s="12" t="str">
        <f ca="1">IF(COUNTA(C73:K73)=0, "", IF(NOT(ISBLANK(I73)), "Rejected", IF(NOT(ISBLANK(K73)), "Accepted", IF(AND(NOT(ISBLANK(C73)),COUNTA(D73:K73)=0), "Submitted", IF(AND(NOT(ISBLANK(C73:D73)),COUNTA(E73:K73)=0), "Secondary Received", IF(AND(NOT(ISBLANK(C73:E73)),COUNTA(F73:K73)=0), "Secondary Submitted", IF(AND(NOT(ISBLANK(C73:F73)),COUNTA(G73:K73)=0), "Complete", IF(AND(NOT(ISBLANK(C73:G73)),COUNTA(H73:K73)=0), "Interview Invite", IF(AND(NOT(ISBLANK(C73:H73)),COUNTA(I73:K73)=0, TODAY()&lt;=H73), "Interview Pending", IF(AND(NOT(ISBLANK(C73:D73)),COUNTA(I73:K73)=0, TODAY()&gt;=H73), "Interview Completed", IF(AND(NOT(ISBLANK(C73:H73)), NOT(ISBLANK(J73)), COUNTA(K73)=0), "Waitlisted", “Fail”)))))))))))</f>
        <v/>
      </c>
    </row>
    <row r="74" spans="1:12" s="3" customFormat="1" ht="25.2" customHeight="1">
      <c r="A74" s="10">
        <v>70</v>
      </c>
      <c r="L74" s="12" t="str">
        <f ca="1">IF(COUNTA(C74:K74)=0, "", IF(NOT(ISBLANK(I74)), "Rejected", IF(NOT(ISBLANK(K74)), "Accepted", IF(AND(NOT(ISBLANK(C74)),COUNTA(D74:K74)=0), "Submitted", IF(AND(NOT(ISBLANK(C74:D74)),COUNTA(E74:K74)=0), "Secondary Received", IF(AND(NOT(ISBLANK(C74:E74)),COUNTA(F74:K74)=0), "Secondary Submitted", IF(AND(NOT(ISBLANK(C74:F74)),COUNTA(G74:K74)=0), "Complete", IF(AND(NOT(ISBLANK(C74:G74)),COUNTA(H74:K74)=0), "Interview Invite", IF(AND(NOT(ISBLANK(C74:H74)),COUNTA(I74:K74)=0, TODAY()&lt;=H74), "Interview Pending", IF(AND(NOT(ISBLANK(C74:D74)),COUNTA(I74:K74)=0, TODAY()&gt;=H74), "Interview Completed", IF(AND(NOT(ISBLANK(C74:H74)), NOT(ISBLANK(J74)), COUNTA(K74)=0), "Waitlisted", “Fail”)))))))))))</f>
        <v/>
      </c>
    </row>
    <row r="75" spans="1:12" s="3" customFormat="1" ht="25.2" customHeight="1">
      <c r="A75" s="10">
        <v>71</v>
      </c>
      <c r="L75" s="12" t="str">
        <f ca="1">IF(COUNTA(C75:K75)=0, "", IF(NOT(ISBLANK(I75)), "Rejected", IF(NOT(ISBLANK(K75)), "Accepted", IF(AND(NOT(ISBLANK(C75)),COUNTA(D75:K75)=0), "Submitted", IF(AND(NOT(ISBLANK(C75:D75)),COUNTA(E75:K75)=0), "Secondary Received", IF(AND(NOT(ISBLANK(C75:E75)),COUNTA(F75:K75)=0), "Secondary Submitted", IF(AND(NOT(ISBLANK(C75:F75)),COUNTA(G75:K75)=0), "Complete", IF(AND(NOT(ISBLANK(C75:G75)),COUNTA(H75:K75)=0), "Interview Invite", IF(AND(NOT(ISBLANK(C75:H75)),COUNTA(I75:K75)=0, TODAY()&lt;=H75), "Interview Pending", IF(AND(NOT(ISBLANK(C75:D75)),COUNTA(I75:K75)=0, TODAY()&gt;=H75), "Interview Completed", IF(AND(NOT(ISBLANK(C75:H75)), NOT(ISBLANK(J75)), COUNTA(K75)=0), "Waitlisted", “Fail”)))))))))))</f>
        <v/>
      </c>
    </row>
    <row r="76" spans="1:12" s="3" customFormat="1" ht="25.2" customHeight="1">
      <c r="A76" s="10">
        <v>72</v>
      </c>
      <c r="L76" s="12" t="str">
        <f ca="1">IF(COUNTA(C76:K76)=0, "", IF(NOT(ISBLANK(I76)), "Rejected", IF(NOT(ISBLANK(K76)), "Accepted", IF(AND(NOT(ISBLANK(C76)),COUNTA(D76:K76)=0), "Submitted", IF(AND(NOT(ISBLANK(C76:D76)),COUNTA(E76:K76)=0), "Secondary Received", IF(AND(NOT(ISBLANK(C76:E76)),COUNTA(F76:K76)=0), "Secondary Submitted", IF(AND(NOT(ISBLANK(C76:F76)),COUNTA(G76:K76)=0), "Complete", IF(AND(NOT(ISBLANK(C76:G76)),COUNTA(H76:K76)=0), "Interview Invite", IF(AND(NOT(ISBLANK(C76:H76)),COUNTA(I76:K76)=0, TODAY()&lt;=H76), "Interview Pending", IF(AND(NOT(ISBLANK(C76:D76)),COUNTA(I76:K76)=0, TODAY()&gt;=H76), "Interview Completed", IF(AND(NOT(ISBLANK(C76:H76)), NOT(ISBLANK(J76)), COUNTA(K76)=0), "Waitlisted", “Fail”)))))))))))</f>
        <v/>
      </c>
    </row>
    <row r="77" spans="1:12" s="3" customFormat="1" ht="25.2" customHeight="1">
      <c r="A77" s="10">
        <v>73</v>
      </c>
      <c r="L77" s="12" t="str">
        <f ca="1">IF(COUNTA(C77:K77)=0, "", IF(NOT(ISBLANK(I77)), "Rejected", IF(NOT(ISBLANK(K77)), "Accepted", IF(AND(NOT(ISBLANK(C77)),COUNTA(D77:K77)=0), "Submitted", IF(AND(NOT(ISBLANK(C77:D77)),COUNTA(E77:K77)=0), "Secondary Received", IF(AND(NOT(ISBLANK(C77:E77)),COUNTA(F77:K77)=0), "Secondary Submitted", IF(AND(NOT(ISBLANK(C77:F77)),COUNTA(G77:K77)=0), "Complete", IF(AND(NOT(ISBLANK(C77:G77)),COUNTA(H77:K77)=0), "Interview Invite", IF(AND(NOT(ISBLANK(C77:H77)),COUNTA(I77:K77)=0, TODAY()&lt;=H77), "Interview Pending", IF(AND(NOT(ISBLANK(C77:D77)),COUNTA(I77:K77)=0, TODAY()&gt;=H77), "Interview Completed", IF(AND(NOT(ISBLANK(C77:H77)), NOT(ISBLANK(J77)), COUNTA(K77)=0), "Waitlisted", “Fail”)))))))))))</f>
        <v/>
      </c>
    </row>
    <row r="78" spans="1:12" s="3" customFormat="1" ht="25.2" customHeight="1">
      <c r="A78" s="10">
        <v>74</v>
      </c>
      <c r="L78" s="12" t="str">
        <f ca="1">IF(COUNTA(C78:K78)=0, "", IF(NOT(ISBLANK(I78)), "Rejected", IF(NOT(ISBLANK(K78)), "Accepted", IF(AND(NOT(ISBLANK(C78)),COUNTA(D78:K78)=0), "Submitted", IF(AND(NOT(ISBLANK(C78:D78)),COUNTA(E78:K78)=0), "Secondary Received", IF(AND(NOT(ISBLANK(C78:E78)),COUNTA(F78:K78)=0), "Secondary Submitted", IF(AND(NOT(ISBLANK(C78:F78)),COUNTA(G78:K78)=0), "Complete", IF(AND(NOT(ISBLANK(C78:G78)),COUNTA(H78:K78)=0), "Interview Invite", IF(AND(NOT(ISBLANK(C78:H78)),COUNTA(I78:K78)=0, TODAY()&lt;=H78), "Interview Pending", IF(AND(NOT(ISBLANK(C78:D78)),COUNTA(I78:K78)=0, TODAY()&gt;=H78), "Interview Completed", IF(AND(NOT(ISBLANK(C78:H78)), NOT(ISBLANK(J78)), COUNTA(K78)=0), "Waitlisted", “Fail”)))))))))))</f>
        <v/>
      </c>
    </row>
    <row r="79" spans="1:12" s="3" customFormat="1" ht="25.2" customHeight="1">
      <c r="A79" s="10">
        <v>75</v>
      </c>
      <c r="L79" s="12" t="str">
        <f ca="1">IF(COUNTA(C79:K79)=0, "", IF(NOT(ISBLANK(I79)), "Rejected", IF(NOT(ISBLANK(K79)), "Accepted", IF(AND(NOT(ISBLANK(C79)),COUNTA(D79:K79)=0), "Submitted", IF(AND(NOT(ISBLANK(C79:D79)),COUNTA(E79:K79)=0), "Secondary Received", IF(AND(NOT(ISBLANK(C79:E79)),COUNTA(F79:K79)=0), "Secondary Submitted", IF(AND(NOT(ISBLANK(C79:F79)),COUNTA(G79:K79)=0), "Complete", IF(AND(NOT(ISBLANK(C79:G79)),COUNTA(H79:K79)=0), "Interview Invite", IF(AND(NOT(ISBLANK(C79:H79)),COUNTA(I79:K79)=0, TODAY()&lt;=H79), "Interview Pending", IF(AND(NOT(ISBLANK(C79:D79)),COUNTA(I79:K79)=0, TODAY()&gt;=H79), "Interview Completed", IF(AND(NOT(ISBLANK(C79:H79)), NOT(ISBLANK(J79)), COUNTA(K79)=0), "Waitlisted", “Fail”)))))))))))</f>
        <v/>
      </c>
    </row>
    <row r="80" spans="1:12">
      <c r="L80" s="4" t="str">
        <f ca="1">IF(COUNTA(C80:K80)=0, "", IF(NOT(ISBLANK(I80)), "Rejected", IF(NOT(ISBLANK(K80)), "Accepted", IF(AND(NOT(ISBLANK(C80)),COUNTA(D80:K80)=0), "Submitted", IF(AND(NOT(ISBLANK(C80:D80)),COUNTA(E80:K80)=0), "Secondary Received", IF(AND(NOT(ISBLANK(C80:E80)),COUNTA(F80:K80)=0), "Secondary Submitted", IF(AND(NOT(ISBLANK(C80:F80)),COUNTA(G80:K80)=0), "Complete", IF(AND(NOT(ISBLANK(C80:G80)),COUNTA(H80:K80)=0), "Interview Invite", IF(AND(NOT(ISBLANK(C80:H80)),COUNTA(I80:K80)=0, TODAY()&lt;=H80), "Interview Pending", IF(AND(NOT(ISBLANK(C80:D80)),COUNTA(I80:K80)=0, TODAY()&gt;=H80), "Interview Completed", IF(AND(NOT(ISBLANK(C80:H80)), NOT(ISBLANK(J80)), COUNTA(K80)=0), "Waitlisted", “Fail”)))))))))))</f>
        <v/>
      </c>
    </row>
  </sheetData>
  <mergeCells count="11">
    <mergeCell ref="I2:J2"/>
    <mergeCell ref="C3:D3"/>
    <mergeCell ref="E3:F3"/>
    <mergeCell ref="G3:H3"/>
    <mergeCell ref="I3:J3"/>
    <mergeCell ref="A1:B1"/>
    <mergeCell ref="D1:E1"/>
    <mergeCell ref="F1:H1"/>
    <mergeCell ref="C2:D2"/>
    <mergeCell ref="E2:F2"/>
    <mergeCell ref="G2:H2"/>
  </mergeCells>
  <conditionalFormatting sqref="L5:L79">
    <cfRule type="containsText" dxfId="2" priority="1" operator="containsText" text="Rejected">
      <formula>NOT(ISERROR(SEARCH("Rejected",L5)))</formula>
    </cfRule>
    <cfRule type="containsText" dxfId="1" priority="2" operator="containsText" text="Waitlisted">
      <formula>NOT(ISERROR(SEARCH("Waitlisted",L5)))</formula>
    </cfRule>
    <cfRule type="containsText" dxfId="0" priority="3" operator="containsText" text="Accepted">
      <formula>NOT(ISERROR(SEARCH("Accepted",L5)))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Your Sheet</vt:lpstr>
      <vt:lpstr>Example</vt:lpstr>
    </vt:vector>
  </TitlesOfParts>
  <Company>University of California Irvine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Tate</dc:creator>
  <cp:lastModifiedBy>Arrianna Thompson</cp:lastModifiedBy>
  <cp:lastPrinted>2015-07-03T16:13:08Z</cp:lastPrinted>
  <dcterms:created xsi:type="dcterms:W3CDTF">2012-06-10T19:33:45Z</dcterms:created>
  <dcterms:modified xsi:type="dcterms:W3CDTF">2016-05-03T18:37:02Z</dcterms:modified>
</cp:coreProperties>
</file>