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/>
  <mc:AlternateContent xmlns:mc="http://schemas.openxmlformats.org/markup-compatibility/2006">
    <mc:Choice Requires="x15">
      <x15ac:absPath xmlns:x15ac="http://schemas.microsoft.com/office/spreadsheetml/2010/11/ac" url="C:\Users\Quang Nguyen\Desktop\"/>
    </mc:Choice>
  </mc:AlternateContent>
  <bookViews>
    <workbookView xWindow="0" yWindow="0" windowWidth="20490" windowHeight="7530"/>
  </bookViews>
  <sheets>
    <sheet name="score" sheetId="1" r:id="rId1"/>
    <sheet name="Speed&amp;Habit" sheetId="2" r:id="rId2"/>
    <sheet name="Enduranc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I3" i="2" l="1"/>
  <c r="D2" i="3" l="1"/>
  <c r="D3" i="2" l="1"/>
  <c r="D4" i="2"/>
  <c r="D5" i="2"/>
  <c r="D6" i="2"/>
  <c r="D7" i="2"/>
  <c r="D2" i="2"/>
  <c r="C2" i="2"/>
  <c r="E2" i="3"/>
  <c r="I2" i="2"/>
  <c r="C7" i="2" l="1"/>
  <c r="C6" i="2" l="1"/>
  <c r="C5" i="2" l="1"/>
  <c r="C4" i="2" l="1"/>
  <c r="C3" i="2"/>
</calcChain>
</file>

<file path=xl/sharedStrings.xml><?xml version="1.0" encoding="utf-8"?>
<sst xmlns="http://schemas.openxmlformats.org/spreadsheetml/2006/main" count="126" uniqueCount="125">
  <si>
    <t>Biostatistics</t>
  </si>
  <si>
    <t>C. #</t>
  </si>
  <si>
    <t>87; 48</t>
  </si>
  <si>
    <t>78/74</t>
  </si>
  <si>
    <t>92/69</t>
  </si>
  <si>
    <t>82/77</t>
  </si>
  <si>
    <t>77/77</t>
  </si>
  <si>
    <t>73/78</t>
  </si>
  <si>
    <t>76/52</t>
  </si>
  <si>
    <t>75/81</t>
  </si>
  <si>
    <t>59/76</t>
  </si>
  <si>
    <t>87/74</t>
  </si>
  <si>
    <t>63/88</t>
  </si>
  <si>
    <t>55/69</t>
  </si>
  <si>
    <t>59/59</t>
  </si>
  <si>
    <t>Non-sterile Compounding (30)</t>
  </si>
  <si>
    <t>Sterile Compounding (I: 47  ;  II: 20)</t>
  </si>
  <si>
    <t>I:94 II:100</t>
  </si>
  <si>
    <t>Renal disease (25)</t>
  </si>
  <si>
    <t>Infectious disease I (I:52   II:53)</t>
  </si>
  <si>
    <t>Hepatitis and liver disease (I:37  II: 24)</t>
  </si>
  <si>
    <t>I:89  II:83</t>
  </si>
  <si>
    <t>Medication safety &amp; Quality improvement (45)</t>
  </si>
  <si>
    <t>Drug sensitivities, allergies, desensitization(23)</t>
  </si>
  <si>
    <t>Pharmacokinetics (37)</t>
  </si>
  <si>
    <t>Infectious disease II (I:43  II:43)</t>
  </si>
  <si>
    <t>Second/Q</t>
  </si>
  <si>
    <t>Drug interactions (51)</t>
  </si>
  <si>
    <t>Pharmacogenomics (16)</t>
  </si>
  <si>
    <t>Drug Mechanisms, classes and structures (43)</t>
  </si>
  <si>
    <t>Infectious disease III (30)</t>
  </si>
  <si>
    <t>Infectious disease IV (12)</t>
  </si>
  <si>
    <r>
      <t xml:space="preserve">I:90  </t>
    </r>
    <r>
      <rPr>
        <b/>
        <sz val="10"/>
        <color rgb="FFFF0000"/>
        <rFont val="Gill Sans MT"/>
        <family val="2"/>
        <scheme val="minor"/>
      </rPr>
      <t>II:72</t>
    </r>
  </si>
  <si>
    <r>
      <t xml:space="preserve">I:91  </t>
    </r>
    <r>
      <rPr>
        <b/>
        <sz val="10"/>
        <color rgb="FFFF0000"/>
        <rFont val="Gill Sans MT"/>
        <family val="2"/>
        <scheme val="minor"/>
      </rPr>
      <t>II: 74</t>
    </r>
  </si>
  <si>
    <t>Total Minutes</t>
  </si>
  <si>
    <t>Hours</t>
  </si>
  <si>
    <t>Drug formulations (35)</t>
  </si>
  <si>
    <t>Dietary supplements (48)</t>
  </si>
  <si>
    <t>Drug references (35)</t>
  </si>
  <si>
    <t>HIV (61)</t>
  </si>
  <si>
    <t>Pulmonary Arterial Hypertension (23)</t>
  </si>
  <si>
    <t>Allergic Rhinitis, and cough cold (39)</t>
  </si>
  <si>
    <t>Sec/Q</t>
  </si>
  <si>
    <t>Time (hr)</t>
  </si>
  <si>
    <t>Average Score</t>
  </si>
  <si>
    <t>Date</t>
  </si>
  <si>
    <t>Lab values and drug monitoring (39)</t>
  </si>
  <si>
    <t>Patient charts, assessment (24)</t>
  </si>
  <si>
    <t>Drug disposal (12)</t>
  </si>
  <si>
    <t>IV drug compatibility (29)</t>
  </si>
  <si>
    <t>Emergency Preparedness, antidote (37)</t>
  </si>
  <si>
    <t>Critical care and fluids/electrolytes (50)</t>
  </si>
  <si>
    <t>Asthma (50)</t>
  </si>
  <si>
    <t>Chronic Obstructive Pulmonary disease (33)</t>
  </si>
  <si>
    <t>Tobacco Cessation (27)</t>
  </si>
  <si>
    <t>Math</t>
  </si>
  <si>
    <t>Total M</t>
  </si>
  <si>
    <t>Drug use in pregnancy and lactation (26)</t>
  </si>
  <si>
    <t>Cystic Fibrosis (27)</t>
  </si>
  <si>
    <t>Diabetes (I: 58  II:57  III:56)</t>
  </si>
  <si>
    <t>Thyroid Disorders (32)</t>
  </si>
  <si>
    <t>% Right -  4th (BL:90)</t>
  </si>
  <si>
    <t>% Right -  3rd (BL:80)</t>
  </si>
  <si>
    <t>II: 72</t>
  </si>
  <si>
    <t>% Right -  1st/2nd try</t>
  </si>
  <si>
    <t>Topic (#questions)</t>
  </si>
  <si>
    <t>Kaplan Qbank</t>
  </si>
  <si>
    <t>% Right -  5th Goal: 100%</t>
  </si>
  <si>
    <t>Fri: 9/30/2016</t>
  </si>
  <si>
    <t>Min/Q</t>
  </si>
  <si>
    <t>Time (min)</t>
  </si>
  <si>
    <t>#Rxprp Q</t>
  </si>
  <si>
    <t>Pediatric conditions (38)</t>
  </si>
  <si>
    <t>Immunizations (I:38  II: 33)</t>
  </si>
  <si>
    <t>Travelers (30)</t>
  </si>
  <si>
    <t>Systemic steroids and Autoimmune (I:32  II:32)</t>
  </si>
  <si>
    <t>Transplant (33)</t>
  </si>
  <si>
    <t>Contraception and infertility (45)</t>
  </si>
  <si>
    <t>I:82</t>
  </si>
  <si>
    <t>Osteoporosis, Menopause (54)</t>
  </si>
  <si>
    <t>Pain (50)</t>
  </si>
  <si>
    <t>I:96</t>
  </si>
  <si>
    <t>% Right</t>
  </si>
  <si>
    <t xml:space="preserve">II:84 </t>
  </si>
  <si>
    <t>III:94</t>
  </si>
  <si>
    <t>Migraine (37)</t>
  </si>
  <si>
    <t>Gout (19)</t>
  </si>
  <si>
    <t>Dyslipidemia (I:50   II:37)</t>
  </si>
  <si>
    <t>Hypertension (I:50   II:33)</t>
  </si>
  <si>
    <t>I:78</t>
  </si>
  <si>
    <t>Chronic Stable Angina (20)</t>
  </si>
  <si>
    <t>Acute Coronary Syndomes (42)</t>
  </si>
  <si>
    <t>Chronic Heart Failure (I:46  II:23)</t>
  </si>
  <si>
    <t>IV: 100</t>
  </si>
  <si>
    <t>Arrhythmias (38)</t>
  </si>
  <si>
    <t>Anticoagulation (I:50  II:35  III:30)</t>
  </si>
  <si>
    <t>Oncology I (45)</t>
  </si>
  <si>
    <t>Oncology II (48)</t>
  </si>
  <si>
    <t>Anemia (37)</t>
  </si>
  <si>
    <t>Sickle cell disease (23)</t>
  </si>
  <si>
    <t>Depression (71)</t>
  </si>
  <si>
    <t>Schizophrenia/Psychosis (40)</t>
  </si>
  <si>
    <t>Bipolar Disorder  (25)</t>
  </si>
  <si>
    <t xml:space="preserve">I:90  </t>
  </si>
  <si>
    <t>Parkinson Disease (44)</t>
  </si>
  <si>
    <t>Alzheimer Disease (20)</t>
  </si>
  <si>
    <t>Attention Deficit Hyperactivity Disorder (36)</t>
  </si>
  <si>
    <t>Anxiety Disorders (15)</t>
  </si>
  <si>
    <t>Sleep Disorders: Insomnia, RLS (46)</t>
  </si>
  <si>
    <t>Epilepsy/Seizures (50)</t>
  </si>
  <si>
    <t>Stroke (13)</t>
  </si>
  <si>
    <t>Gastroesophageal Reflux Disease and PUC (60)</t>
  </si>
  <si>
    <t>Constipation and Diarrhea (26)</t>
  </si>
  <si>
    <t>Inflammatory Bowel Disease (37)</t>
  </si>
  <si>
    <t xml:space="preserve">Sexual Dysfunction (21) </t>
  </si>
  <si>
    <t>Work on generic/brandname</t>
  </si>
  <si>
    <t>V: 97</t>
  </si>
  <si>
    <t xml:space="preserve">I:92  </t>
  </si>
  <si>
    <t>Calculation (I, II, III, IV, V)</t>
  </si>
  <si>
    <t>Benign Prostatic Hyperplasia (16)</t>
  </si>
  <si>
    <t>Overactive Bladder (17)</t>
  </si>
  <si>
    <t>Glaucoma, Ophthalmics and otics (23)</t>
  </si>
  <si>
    <t>Motion Sickness (8)</t>
  </si>
  <si>
    <t>Common Skin Conditions (49)</t>
  </si>
  <si>
    <t>Weight Loss (17)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</si>
</sst>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Gill Sans MT"/>
      <family val="2"/>
      <scheme val="minor"/>
    </font>
    <font>
      <sz val="10"/>
      <color theme="1"/>
      <name val="Gill Sans MT"/>
      <family val="2"/>
      <scheme val="minor"/>
    </font>
    <font>
      <b/>
      <sz val="10"/>
      <color rgb="FFFF0000"/>
      <name val="Gill Sans MT"/>
      <family val="2"/>
      <scheme val="minor"/>
    </font>
    <font>
      <b/>
      <sz val="11"/>
      <color rgb="FFFF0000"/>
      <name val="Gill Sans MT"/>
      <family val="2"/>
      <scheme val="minor"/>
    </font>
    <font>
      <sz val="10"/>
      <color theme="6"/>
      <name val="Gill Sans MT"/>
      <family val="2"/>
      <scheme val="minor"/>
    </font>
    <font>
      <b/>
      <sz val="10"/>
      <color rgb="FF00B0F0"/>
      <name val="Gill Sans M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wrapText="1"/>
    </xf>
    <xf numFmtId="14" fontId="1" fillId="0" borderId="1" xfId="0" applyNumberFormat="1" applyFont="1" applyBorder="1" applyAlignment="1">
      <alignment wrapText="1"/>
    </xf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2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1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8</xdr:row>
      <xdr:rowOff>76200</xdr:rowOff>
    </xdr:from>
    <xdr:to>
      <xdr:col>6</xdr:col>
      <xdr:colOff>657225</xdr:colOff>
      <xdr:row>12</xdr:row>
      <xdr:rowOff>133350</xdr:rowOff>
    </xdr:to>
    <xdr:sp macro="" textlink="">
      <xdr:nvSpPr>
        <xdr:cNvPr id="2" name="TextBox 1"/>
        <xdr:cNvSpPr txBox="1"/>
      </xdr:nvSpPr>
      <xdr:spPr>
        <a:xfrm>
          <a:off x="3733800" y="1828800"/>
          <a:ext cx="166687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Goal: Second/Q</a:t>
          </a:r>
        </a:p>
        <a:p>
          <a:r>
            <a:rPr lang="en-US" sz="1100"/>
            <a:t>3</a:t>
          </a:r>
          <a:r>
            <a:rPr lang="en-US" sz="1100" baseline="0"/>
            <a:t>rd try: 40 second/Q</a:t>
          </a:r>
        </a:p>
        <a:p>
          <a:r>
            <a:rPr lang="en-US" sz="1100" baseline="0"/>
            <a:t>4th try: 35 second/Q</a:t>
          </a:r>
        </a:p>
        <a:p>
          <a:r>
            <a:rPr lang="en-US" sz="1100" baseline="0"/>
            <a:t>5th try: 30 second/Q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Dividend">
  <a:themeElements>
    <a:clrScheme name="Dividend">
      <a:dk1>
        <a:sysClr val="windowText" lastClr="000000"/>
      </a:dk1>
      <a:lt1>
        <a:sysClr val="window" lastClr="FFFFFF"/>
      </a:lt1>
      <a:dk2>
        <a:srgbClr val="3D3D3D"/>
      </a:dk2>
      <a:lt2>
        <a:srgbClr val="EBEBEB"/>
      </a:lt2>
      <a:accent1>
        <a:srgbClr val="4D1434"/>
      </a:accent1>
      <a:accent2>
        <a:srgbClr val="903163"/>
      </a:accent2>
      <a:accent3>
        <a:srgbClr val="B2324B"/>
      </a:accent3>
      <a:accent4>
        <a:srgbClr val="969FA7"/>
      </a:accent4>
      <a:accent5>
        <a:srgbClr val="66B1CE"/>
      </a:accent5>
      <a:accent6>
        <a:srgbClr val="40619D"/>
      </a:accent6>
      <a:hlink>
        <a:srgbClr val="828282"/>
      </a:hlink>
      <a:folHlink>
        <a:srgbClr val="A5A5A5"/>
      </a:folHlink>
    </a:clrScheme>
    <a:fontScheme name="Dividend">
      <a:majorFont>
        <a:latin typeface="Gill Sans MT" panose="020B0502020104020203"/>
        <a:ea typeface=""/>
        <a:cs typeface=""/>
        <a:font script="Grek" typeface="Corbel"/>
        <a:font script="Cyrl" typeface="Corbel"/>
        <a:font script="Jpan" typeface="HGｺﾞｼｯｸE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HGｺﾞｼｯｸE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Dividend">
      <a:fillStyleLst>
        <a:solidFill>
          <a:schemeClr val="phClr"/>
        </a:solidFill>
        <a:gradFill rotWithShape="1">
          <a:gsLst>
            <a:gs pos="0">
              <a:schemeClr val="phClr">
                <a:tint val="68000"/>
                <a:alpha val="90000"/>
                <a:lumMod val="100000"/>
              </a:schemeClr>
            </a:gs>
            <a:gs pos="100000">
              <a:schemeClr val="phClr">
                <a:tint val="90000"/>
                <a:lumMod val="9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8000"/>
                <a:lumMod val="110000"/>
              </a:schemeClr>
            </a:gs>
            <a:gs pos="84000">
              <a:schemeClr val="phClr">
                <a:shade val="90000"/>
                <a:lumMod val="88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>
              <a:lumMod val="90000"/>
            </a:schemeClr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55000"/>
              </a:srgbClr>
            </a:outerShdw>
          </a:effectLst>
        </a:effectStyle>
        <a:effectStyle>
          <a:effectLst>
            <a:outerShdw blurRad="88900" dist="38100" dir="504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381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88000">
              <a:schemeClr val="phClr">
                <a:shade val="94000"/>
                <a:satMod val="110000"/>
                <a:lumMod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8000"/>
                <a:satMod val="110000"/>
                <a:lumMod val="8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ividend" id="{9697A71B-4AB7-4A1A-BD5B-BB2D22835B57}" vid="{C21699FF-00E4-43C8-BBCC-D7E5536C3717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abSelected="1" workbookViewId="0">
      <selection activeCell="E11" sqref="E11"/>
    </sheetView>
  </sheetViews>
  <sheetFormatPr defaultRowHeight="17.25" x14ac:dyDescent="0.35"/>
  <cols>
    <col min="1" max="1" width="5.5" customWidth="1"/>
    <col min="2" max="2" width="34.5" customWidth="1"/>
    <col min="3" max="3" width="10.875" customWidth="1"/>
    <col min="4" max="4" width="12.25" customWidth="1"/>
    <col min="5" max="6" width="11.875" customWidth="1"/>
    <col min="7" max="7" width="6.25" customWidth="1"/>
    <col min="8" max="8" width="6.5" customWidth="1"/>
    <col min="9" max="9" width="6.375" customWidth="1"/>
    <col min="10" max="10" width="6.5" customWidth="1"/>
    <col min="11" max="11" width="6.875" customWidth="1"/>
    <col min="12" max="12" width="6.5" customWidth="1"/>
    <col min="13" max="13" width="6.875" customWidth="1"/>
    <col min="14" max="14" width="6.375" customWidth="1"/>
    <col min="15" max="16" width="7.125" customWidth="1"/>
  </cols>
  <sheetData>
    <row r="1" spans="1:16" s="1" customFormat="1" ht="30.75" customHeight="1" x14ac:dyDescent="0.35">
      <c r="A1" s="2" t="s">
        <v>1</v>
      </c>
      <c r="B1" s="2" t="s">
        <v>65</v>
      </c>
      <c r="C1" s="2" t="s">
        <v>64</v>
      </c>
      <c r="D1" s="2" t="s">
        <v>62</v>
      </c>
      <c r="E1" s="2" t="s">
        <v>61</v>
      </c>
      <c r="F1" s="2" t="s">
        <v>67</v>
      </c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35">
      <c r="A2" s="3">
        <v>2</v>
      </c>
      <c r="B2" s="9" t="s">
        <v>118</v>
      </c>
      <c r="C2" s="3" t="s">
        <v>117</v>
      </c>
      <c r="D2" s="3" t="s">
        <v>83</v>
      </c>
      <c r="E2" s="3" t="s">
        <v>84</v>
      </c>
      <c r="F2" s="3" t="s">
        <v>93</v>
      </c>
      <c r="G2" s="3" t="s">
        <v>116</v>
      </c>
      <c r="H2" s="3"/>
      <c r="I2" s="3"/>
      <c r="J2" s="3"/>
      <c r="K2" s="3"/>
      <c r="L2" s="3"/>
      <c r="M2" s="3"/>
      <c r="N2" s="3"/>
      <c r="O2" s="4"/>
      <c r="P2" s="4"/>
    </row>
    <row r="3" spans="1:16" x14ac:dyDescent="0.35">
      <c r="A3" s="3">
        <v>3</v>
      </c>
      <c r="B3" s="9" t="s">
        <v>15</v>
      </c>
      <c r="C3" s="6">
        <v>77</v>
      </c>
      <c r="D3" s="3">
        <v>93</v>
      </c>
      <c r="E3" s="3">
        <v>97</v>
      </c>
      <c r="F3" s="3"/>
      <c r="G3" s="3"/>
      <c r="H3" s="3"/>
      <c r="I3" s="3"/>
      <c r="J3" s="3"/>
      <c r="K3" s="3"/>
      <c r="L3" s="3"/>
      <c r="M3" s="3"/>
      <c r="N3" s="3"/>
      <c r="O3" s="4"/>
      <c r="P3" s="4"/>
    </row>
    <row r="4" spans="1:16" x14ac:dyDescent="0.35">
      <c r="A4" s="3">
        <v>4</v>
      </c>
      <c r="B4" s="9" t="s">
        <v>16</v>
      </c>
      <c r="C4" s="3"/>
      <c r="D4" s="3" t="s">
        <v>17</v>
      </c>
      <c r="E4" s="3" t="s">
        <v>81</v>
      </c>
      <c r="F4" s="3"/>
      <c r="G4" s="3"/>
      <c r="H4" s="3"/>
      <c r="I4" s="3"/>
      <c r="J4" s="3"/>
      <c r="K4" s="3"/>
      <c r="L4" s="3"/>
      <c r="M4" s="3"/>
      <c r="N4" s="3"/>
      <c r="O4" s="4"/>
      <c r="P4" s="4"/>
    </row>
    <row r="5" spans="1:16" x14ac:dyDescent="0.35">
      <c r="A5" s="3">
        <v>5</v>
      </c>
      <c r="B5" s="9" t="s">
        <v>22</v>
      </c>
      <c r="C5" s="3">
        <v>78</v>
      </c>
      <c r="D5" s="3">
        <v>100</v>
      </c>
      <c r="E5" s="3">
        <v>93</v>
      </c>
      <c r="F5" s="3"/>
      <c r="G5" s="3"/>
      <c r="H5" s="3"/>
      <c r="I5" s="3"/>
      <c r="J5" s="3"/>
      <c r="K5" s="3"/>
      <c r="L5" s="3"/>
      <c r="M5" s="3"/>
      <c r="N5" s="3"/>
      <c r="O5" s="4"/>
      <c r="P5" s="4"/>
    </row>
    <row r="6" spans="1:16" x14ac:dyDescent="0.35">
      <c r="A6" s="3">
        <v>6</v>
      </c>
      <c r="B6" s="9" t="s">
        <v>23</v>
      </c>
      <c r="C6" s="3"/>
      <c r="D6" s="5">
        <v>78</v>
      </c>
      <c r="E6" s="3">
        <v>87</v>
      </c>
      <c r="F6" s="3"/>
      <c r="G6" s="3"/>
      <c r="H6" s="3"/>
      <c r="I6" s="3"/>
      <c r="J6" s="3"/>
      <c r="K6" s="3"/>
      <c r="L6" s="3"/>
      <c r="M6" s="3"/>
      <c r="N6" s="3"/>
      <c r="O6" s="4"/>
      <c r="P6" s="4"/>
    </row>
    <row r="7" spans="1:16" x14ac:dyDescent="0.35">
      <c r="A7" s="3">
        <v>7</v>
      </c>
      <c r="B7" s="9" t="s">
        <v>24</v>
      </c>
      <c r="C7" s="3">
        <v>84</v>
      </c>
      <c r="D7" s="3">
        <v>95</v>
      </c>
      <c r="E7" s="3">
        <v>97</v>
      </c>
      <c r="F7" s="3"/>
      <c r="G7" s="3"/>
      <c r="H7" s="3"/>
      <c r="I7" s="3"/>
      <c r="J7" s="3"/>
      <c r="K7" s="3"/>
      <c r="L7" s="3"/>
      <c r="M7" s="3"/>
      <c r="N7" s="3"/>
      <c r="O7" s="4"/>
      <c r="P7" s="4"/>
    </row>
    <row r="8" spans="1:16" x14ac:dyDescent="0.35">
      <c r="A8" s="3">
        <v>8</v>
      </c>
      <c r="B8" s="9" t="s">
        <v>27</v>
      </c>
      <c r="C8" s="3">
        <v>59</v>
      </c>
      <c r="D8" s="3">
        <v>92</v>
      </c>
      <c r="E8" s="3"/>
      <c r="F8" s="3"/>
      <c r="G8" s="3"/>
      <c r="H8" s="3"/>
      <c r="I8" s="3"/>
      <c r="J8" s="3"/>
      <c r="K8" s="3"/>
      <c r="L8" s="3"/>
      <c r="M8" s="3"/>
      <c r="N8" s="3"/>
      <c r="O8" s="4"/>
      <c r="P8" s="4"/>
    </row>
    <row r="9" spans="1:16" x14ac:dyDescent="0.35">
      <c r="A9" s="3">
        <v>9</v>
      </c>
      <c r="B9" s="9" t="s">
        <v>28</v>
      </c>
      <c r="C9" s="3">
        <v>88</v>
      </c>
      <c r="D9" s="3">
        <v>100</v>
      </c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</row>
    <row r="10" spans="1:16" x14ac:dyDescent="0.35">
      <c r="A10" s="3">
        <v>10</v>
      </c>
      <c r="B10" s="9" t="s">
        <v>0</v>
      </c>
      <c r="C10" s="3"/>
      <c r="D10" s="3"/>
      <c r="E10" s="3">
        <v>98</v>
      </c>
      <c r="F10" s="3"/>
      <c r="G10" s="3"/>
      <c r="H10" s="3"/>
      <c r="I10" s="3"/>
      <c r="J10" s="3"/>
      <c r="K10" s="3"/>
      <c r="L10" s="3"/>
      <c r="M10" s="3"/>
      <c r="N10" s="3"/>
      <c r="O10" s="4"/>
      <c r="P10" s="4"/>
    </row>
    <row r="11" spans="1:16" x14ac:dyDescent="0.35">
      <c r="A11" s="3">
        <v>11</v>
      </c>
      <c r="B11" s="9" t="s">
        <v>29</v>
      </c>
      <c r="C11" s="3">
        <v>93</v>
      </c>
      <c r="D11" s="3">
        <v>95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  <c r="P11" s="4"/>
    </row>
    <row r="12" spans="1:16" x14ac:dyDescent="0.35">
      <c r="A12" s="3">
        <v>12</v>
      </c>
      <c r="B12" s="9" t="s">
        <v>36</v>
      </c>
      <c r="C12" s="3"/>
      <c r="D12" s="3">
        <v>94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  <c r="P12" s="4"/>
    </row>
    <row r="13" spans="1:16" x14ac:dyDescent="0.35">
      <c r="A13" s="3">
        <v>13</v>
      </c>
      <c r="B13" s="9" t="s">
        <v>37</v>
      </c>
      <c r="C13" s="3"/>
      <c r="D13" s="5">
        <v>79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4"/>
      <c r="P13" s="4"/>
    </row>
    <row r="14" spans="1:16" x14ac:dyDescent="0.35">
      <c r="A14" s="3">
        <v>14</v>
      </c>
      <c r="B14" s="9" t="s">
        <v>38</v>
      </c>
      <c r="C14" s="3"/>
      <c r="D14" s="3">
        <v>91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4"/>
      <c r="P14" s="4"/>
    </row>
    <row r="15" spans="1:16" x14ac:dyDescent="0.35">
      <c r="A15" s="3">
        <v>15</v>
      </c>
      <c r="B15" s="9" t="s">
        <v>46</v>
      </c>
      <c r="C15" s="3">
        <v>69</v>
      </c>
      <c r="D15" s="3">
        <v>90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4"/>
      <c r="P15" s="4"/>
    </row>
    <row r="16" spans="1:16" x14ac:dyDescent="0.35">
      <c r="A16" s="3">
        <v>16</v>
      </c>
      <c r="B16" s="9" t="s">
        <v>47</v>
      </c>
      <c r="C16" s="3"/>
      <c r="D16" s="3">
        <v>100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4"/>
      <c r="P16" s="4"/>
    </row>
    <row r="17" spans="1:16" x14ac:dyDescent="0.35">
      <c r="A17" s="3">
        <v>17</v>
      </c>
      <c r="B17" s="9" t="s">
        <v>48</v>
      </c>
      <c r="C17" s="3"/>
      <c r="D17" s="10">
        <v>83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  <c r="P17" s="4"/>
    </row>
    <row r="18" spans="1:16" x14ac:dyDescent="0.35">
      <c r="A18" s="3">
        <v>18</v>
      </c>
      <c r="B18" s="9" t="s">
        <v>49</v>
      </c>
      <c r="C18" s="3"/>
      <c r="D18" s="5">
        <v>62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4"/>
      <c r="P18" s="4"/>
    </row>
    <row r="19" spans="1:16" x14ac:dyDescent="0.35">
      <c r="A19" s="3">
        <v>19</v>
      </c>
      <c r="B19" s="9" t="s">
        <v>50</v>
      </c>
      <c r="C19" s="3"/>
      <c r="D19" s="5">
        <v>70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4"/>
      <c r="P19" s="4"/>
    </row>
    <row r="20" spans="1:16" x14ac:dyDescent="0.35">
      <c r="A20" s="3">
        <v>20</v>
      </c>
      <c r="B20" s="9" t="s">
        <v>51</v>
      </c>
      <c r="C20" s="3"/>
      <c r="D20" s="5">
        <v>62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4"/>
      <c r="P20" s="4"/>
    </row>
    <row r="21" spans="1:16" x14ac:dyDescent="0.35">
      <c r="A21" s="3">
        <v>21</v>
      </c>
      <c r="B21" s="9" t="s">
        <v>57</v>
      </c>
      <c r="C21" s="3"/>
      <c r="D21" s="10">
        <v>81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4"/>
      <c r="P21" s="4"/>
    </row>
    <row r="22" spans="1:16" x14ac:dyDescent="0.35">
      <c r="A22" s="3">
        <v>22</v>
      </c>
      <c r="B22" s="9" t="s">
        <v>72</v>
      </c>
      <c r="C22" s="3"/>
      <c r="D22" s="5">
        <v>79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4"/>
      <c r="P22" s="4"/>
    </row>
    <row r="23" spans="1:16" x14ac:dyDescent="0.35">
      <c r="A23" s="3">
        <v>23</v>
      </c>
      <c r="B23" s="9" t="s">
        <v>73</v>
      </c>
      <c r="C23" s="3"/>
      <c r="D23" s="3" t="s">
        <v>78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4"/>
      <c r="P23" s="4"/>
    </row>
    <row r="24" spans="1:16" x14ac:dyDescent="0.35">
      <c r="A24" s="3">
        <v>24</v>
      </c>
      <c r="B24" s="9" t="s">
        <v>74</v>
      </c>
      <c r="C24" s="3"/>
      <c r="D24" s="5">
        <v>77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4"/>
      <c r="P24" s="4"/>
    </row>
    <row r="25" spans="1:16" x14ac:dyDescent="0.35">
      <c r="A25" s="3">
        <v>25</v>
      </c>
      <c r="B25" s="3" t="s">
        <v>18</v>
      </c>
      <c r="C25" s="3"/>
      <c r="D25" s="5">
        <v>68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4"/>
      <c r="P25" s="4"/>
    </row>
    <row r="26" spans="1:16" x14ac:dyDescent="0.35">
      <c r="A26" s="3">
        <v>26</v>
      </c>
      <c r="B26" s="3" t="s">
        <v>20</v>
      </c>
      <c r="C26" s="3"/>
      <c r="D26" s="3" t="s">
        <v>21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4"/>
      <c r="P26" s="4"/>
    </row>
    <row r="27" spans="1:16" x14ac:dyDescent="0.35">
      <c r="A27" s="3">
        <v>27</v>
      </c>
      <c r="B27" s="3" t="s">
        <v>19</v>
      </c>
      <c r="C27" s="3"/>
      <c r="D27" s="3" t="s">
        <v>32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4"/>
      <c r="P27" s="4"/>
    </row>
    <row r="28" spans="1:16" x14ac:dyDescent="0.35">
      <c r="A28" s="3">
        <v>28</v>
      </c>
      <c r="B28" s="3" t="s">
        <v>25</v>
      </c>
      <c r="C28" s="3"/>
      <c r="D28" s="3" t="s">
        <v>33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4"/>
      <c r="P28" s="4"/>
    </row>
    <row r="29" spans="1:16" x14ac:dyDescent="0.35">
      <c r="A29" s="3">
        <v>29</v>
      </c>
      <c r="B29" s="3" t="s">
        <v>30</v>
      </c>
      <c r="C29" s="3"/>
      <c r="D29" s="3">
        <v>83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  <c r="P29" s="4"/>
    </row>
    <row r="30" spans="1:16" x14ac:dyDescent="0.35">
      <c r="A30" s="3">
        <v>30</v>
      </c>
      <c r="B30" s="3" t="s">
        <v>31</v>
      </c>
      <c r="C30" s="3"/>
      <c r="D30" s="3">
        <v>100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4"/>
      <c r="P30" s="4"/>
    </row>
    <row r="31" spans="1:16" x14ac:dyDescent="0.35">
      <c r="A31" s="3">
        <v>31</v>
      </c>
      <c r="B31" s="3" t="s">
        <v>39</v>
      </c>
      <c r="C31" s="3"/>
      <c r="D31" s="3">
        <v>90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  <c r="P31" s="4"/>
    </row>
    <row r="32" spans="1:16" x14ac:dyDescent="0.35">
      <c r="A32" s="3">
        <v>32</v>
      </c>
      <c r="B32" s="3" t="s">
        <v>40</v>
      </c>
      <c r="C32" s="3"/>
      <c r="D32" s="3">
        <v>83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4"/>
      <c r="P32" s="4"/>
    </row>
    <row r="33" spans="1:16" x14ac:dyDescent="0.35">
      <c r="A33" s="3">
        <v>33</v>
      </c>
      <c r="B33" s="3" t="s">
        <v>41</v>
      </c>
      <c r="C33" s="3"/>
      <c r="D33" s="3">
        <v>92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4"/>
      <c r="P33" s="4"/>
    </row>
    <row r="34" spans="1:16" x14ac:dyDescent="0.35">
      <c r="A34" s="3">
        <v>34</v>
      </c>
      <c r="B34" s="3" t="s">
        <v>52</v>
      </c>
      <c r="C34" s="3"/>
      <c r="D34" s="3">
        <v>82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P34" s="4"/>
    </row>
    <row r="35" spans="1:16" x14ac:dyDescent="0.35">
      <c r="A35" s="3">
        <v>35</v>
      </c>
      <c r="B35" s="3" t="s">
        <v>53</v>
      </c>
      <c r="C35" s="3"/>
      <c r="D35" s="5">
        <v>73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4"/>
      <c r="P35" s="4"/>
    </row>
    <row r="36" spans="1:16" x14ac:dyDescent="0.35">
      <c r="A36" s="3">
        <v>36</v>
      </c>
      <c r="B36" s="3" t="s">
        <v>54</v>
      </c>
      <c r="C36" s="3"/>
      <c r="D36" s="3">
        <v>96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  <c r="P36" s="4"/>
    </row>
    <row r="37" spans="1:16" x14ac:dyDescent="0.35">
      <c r="A37" s="3">
        <v>37</v>
      </c>
      <c r="B37" s="3" t="s">
        <v>58</v>
      </c>
      <c r="C37" s="3"/>
      <c r="D37" s="3">
        <v>81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  <c r="P37" s="4"/>
    </row>
    <row r="38" spans="1:16" x14ac:dyDescent="0.35">
      <c r="A38" s="3">
        <v>38</v>
      </c>
      <c r="B38" s="3" t="s">
        <v>59</v>
      </c>
      <c r="C38" s="3"/>
      <c r="D38" s="5" t="s">
        <v>63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  <c r="P38" s="4"/>
    </row>
    <row r="39" spans="1:16" x14ac:dyDescent="0.35">
      <c r="A39" s="3">
        <v>39</v>
      </c>
      <c r="B39" s="3" t="s">
        <v>60</v>
      </c>
      <c r="C39" s="3"/>
      <c r="D39" s="3">
        <v>88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4"/>
      <c r="P39" s="4"/>
    </row>
    <row r="40" spans="1:16" x14ac:dyDescent="0.35">
      <c r="A40" s="3">
        <v>40</v>
      </c>
      <c r="B40" s="3" t="s">
        <v>75</v>
      </c>
      <c r="C40" s="3"/>
      <c r="D40" s="5">
        <v>63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4"/>
      <c r="P40" s="4"/>
    </row>
    <row r="41" spans="1:16" x14ac:dyDescent="0.35">
      <c r="A41" s="3">
        <v>41</v>
      </c>
      <c r="B41" s="3" t="s">
        <v>76</v>
      </c>
      <c r="C41" s="3"/>
      <c r="D41" s="3">
        <v>91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4"/>
      <c r="P41" s="4"/>
    </row>
    <row r="42" spans="1:16" x14ac:dyDescent="0.35">
      <c r="A42" s="3">
        <v>42</v>
      </c>
      <c r="B42" s="3" t="s">
        <v>77</v>
      </c>
      <c r="C42" s="3"/>
      <c r="D42" s="3">
        <v>93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4"/>
      <c r="P42" s="4"/>
    </row>
    <row r="43" spans="1:16" x14ac:dyDescent="0.35">
      <c r="A43" s="3">
        <v>43</v>
      </c>
      <c r="B43" s="3" t="s">
        <v>79</v>
      </c>
      <c r="C43" s="3">
        <v>63</v>
      </c>
      <c r="D43" s="3">
        <v>81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4"/>
      <c r="P43" s="4"/>
    </row>
    <row r="44" spans="1:16" x14ac:dyDescent="0.35">
      <c r="A44" s="3">
        <v>44</v>
      </c>
      <c r="B44" s="3" t="s">
        <v>80</v>
      </c>
      <c r="C44" s="3">
        <v>67</v>
      </c>
      <c r="D44" s="3">
        <v>86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  <c r="P44" s="4"/>
    </row>
    <row r="45" spans="1:16" x14ac:dyDescent="0.35">
      <c r="A45" s="3">
        <v>45</v>
      </c>
      <c r="B45" s="3" t="s">
        <v>85</v>
      </c>
      <c r="C45" s="3">
        <v>65</v>
      </c>
      <c r="D45" s="3">
        <v>84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4"/>
      <c r="P45" s="4"/>
    </row>
    <row r="46" spans="1:16" x14ac:dyDescent="0.35">
      <c r="A46" s="3">
        <v>46</v>
      </c>
      <c r="B46" s="3" t="s">
        <v>86</v>
      </c>
      <c r="C46" s="3"/>
      <c r="D46" s="3">
        <v>100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4"/>
      <c r="P46" s="4"/>
    </row>
    <row r="47" spans="1:16" x14ac:dyDescent="0.35">
      <c r="A47" s="3">
        <v>47</v>
      </c>
      <c r="B47" s="3" t="s">
        <v>87</v>
      </c>
      <c r="C47" s="3"/>
      <c r="D47" s="5" t="s">
        <v>89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4"/>
      <c r="P47" s="4"/>
    </row>
    <row r="48" spans="1:16" x14ac:dyDescent="0.35">
      <c r="A48" s="3">
        <v>48</v>
      </c>
      <c r="B48" s="3" t="s">
        <v>88</v>
      </c>
      <c r="C48" s="3">
        <v>55</v>
      </c>
      <c r="D48" s="3" t="s">
        <v>81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4"/>
      <c r="P48" s="4"/>
    </row>
    <row r="49" spans="1:16" x14ac:dyDescent="0.35">
      <c r="A49" s="3">
        <v>49</v>
      </c>
      <c r="B49" s="3" t="s">
        <v>90</v>
      </c>
      <c r="C49" s="3">
        <v>65</v>
      </c>
      <c r="D49" s="3">
        <v>80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4"/>
      <c r="P49" s="4"/>
    </row>
    <row r="50" spans="1:16" x14ac:dyDescent="0.35">
      <c r="A50" s="3">
        <v>50</v>
      </c>
      <c r="B50" s="3" t="s">
        <v>91</v>
      </c>
      <c r="C50" s="3">
        <v>79</v>
      </c>
      <c r="D50" s="3">
        <v>98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4"/>
      <c r="P50" s="4"/>
    </row>
    <row r="51" spans="1:16" x14ac:dyDescent="0.35">
      <c r="A51" s="3">
        <v>51</v>
      </c>
      <c r="B51" s="3" t="s">
        <v>92</v>
      </c>
      <c r="C51" s="3" t="s">
        <v>2</v>
      </c>
      <c r="D51" s="3">
        <v>89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4"/>
      <c r="P51" s="4"/>
    </row>
    <row r="52" spans="1:16" x14ac:dyDescent="0.35">
      <c r="A52" s="3">
        <v>52</v>
      </c>
      <c r="B52" s="3" t="s">
        <v>94</v>
      </c>
      <c r="C52" s="3">
        <v>74</v>
      </c>
      <c r="D52" s="3">
        <v>89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4"/>
      <c r="P52" s="4"/>
    </row>
    <row r="53" spans="1:16" x14ac:dyDescent="0.35">
      <c r="A53" s="3">
        <v>53</v>
      </c>
      <c r="B53" s="3" t="s">
        <v>95</v>
      </c>
      <c r="C53" s="3">
        <v>80</v>
      </c>
      <c r="D53" s="3" t="s">
        <v>103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4"/>
      <c r="P53" s="4"/>
    </row>
    <row r="54" spans="1:16" x14ac:dyDescent="0.35">
      <c r="A54" s="3">
        <v>54</v>
      </c>
      <c r="B54" s="3" t="s">
        <v>96</v>
      </c>
      <c r="C54" s="3">
        <v>84</v>
      </c>
      <c r="D54" s="3">
        <v>96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4"/>
      <c r="P54" s="4"/>
    </row>
    <row r="55" spans="1:16" x14ac:dyDescent="0.35">
      <c r="A55" s="3">
        <v>55</v>
      </c>
      <c r="B55" s="3" t="s">
        <v>97</v>
      </c>
      <c r="C55" s="3">
        <v>67</v>
      </c>
      <c r="D55" s="3">
        <v>96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4"/>
      <c r="P55" s="4"/>
    </row>
    <row r="56" spans="1:16" x14ac:dyDescent="0.35">
      <c r="A56" s="3">
        <v>56</v>
      </c>
      <c r="B56" s="3" t="s">
        <v>98</v>
      </c>
      <c r="C56" s="3">
        <v>84</v>
      </c>
      <c r="D56" s="3">
        <v>86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4"/>
      <c r="P56" s="4"/>
    </row>
    <row r="57" spans="1:16" x14ac:dyDescent="0.35">
      <c r="A57" s="3">
        <v>57</v>
      </c>
      <c r="B57" s="3" t="s">
        <v>99</v>
      </c>
      <c r="C57" s="3">
        <v>87</v>
      </c>
      <c r="D57" s="3">
        <v>100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4"/>
      <c r="P57" s="4"/>
    </row>
    <row r="58" spans="1:16" x14ac:dyDescent="0.35">
      <c r="A58" s="3">
        <v>58</v>
      </c>
      <c r="B58" s="3" t="s">
        <v>100</v>
      </c>
      <c r="C58" s="3">
        <v>70</v>
      </c>
      <c r="D58" s="3">
        <v>85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4"/>
      <c r="P58" s="4"/>
    </row>
    <row r="59" spans="1:16" x14ac:dyDescent="0.35">
      <c r="A59" s="3">
        <v>59</v>
      </c>
      <c r="B59" s="3" t="s">
        <v>101</v>
      </c>
      <c r="C59" s="3">
        <v>70</v>
      </c>
      <c r="D59" s="3">
        <v>85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4"/>
      <c r="P59" s="4"/>
    </row>
    <row r="60" spans="1:16" x14ac:dyDescent="0.35">
      <c r="A60" s="3">
        <v>60</v>
      </c>
      <c r="B60" s="3" t="s">
        <v>102</v>
      </c>
      <c r="C60" s="3">
        <v>84</v>
      </c>
      <c r="D60" s="3">
        <v>80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4"/>
      <c r="P60" s="4"/>
    </row>
    <row r="61" spans="1:16" x14ac:dyDescent="0.35">
      <c r="A61" s="3">
        <v>61</v>
      </c>
      <c r="B61" s="3" t="s">
        <v>104</v>
      </c>
      <c r="C61" s="3">
        <v>59</v>
      </c>
      <c r="D61" s="5">
        <v>61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4"/>
      <c r="P61" s="4"/>
    </row>
    <row r="62" spans="1:16" x14ac:dyDescent="0.35">
      <c r="A62" s="3">
        <v>62</v>
      </c>
      <c r="B62" s="3" t="s">
        <v>105</v>
      </c>
      <c r="C62" s="3">
        <v>70</v>
      </c>
      <c r="D62" s="3">
        <v>90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4"/>
      <c r="P62" s="4"/>
    </row>
    <row r="63" spans="1:16" x14ac:dyDescent="0.35">
      <c r="A63" s="3">
        <v>63</v>
      </c>
      <c r="B63" s="3" t="s">
        <v>106</v>
      </c>
      <c r="C63" s="3">
        <v>61</v>
      </c>
      <c r="D63" s="3">
        <v>89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4"/>
      <c r="P63" s="4"/>
    </row>
    <row r="64" spans="1:16" x14ac:dyDescent="0.35">
      <c r="A64" s="3">
        <v>64</v>
      </c>
      <c r="B64" s="3" t="s">
        <v>107</v>
      </c>
      <c r="C64" s="3">
        <v>73</v>
      </c>
      <c r="D64" s="3">
        <v>87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4"/>
      <c r="P64" s="4"/>
    </row>
    <row r="65" spans="1:16" x14ac:dyDescent="0.35">
      <c r="A65" s="3">
        <v>65</v>
      </c>
      <c r="B65" s="3" t="s">
        <v>108</v>
      </c>
      <c r="C65" s="3">
        <v>76</v>
      </c>
      <c r="D65" s="5">
        <v>78</v>
      </c>
      <c r="E65" s="3" t="s">
        <v>115</v>
      </c>
      <c r="F65" s="3"/>
      <c r="G65" s="3"/>
      <c r="H65" s="3"/>
      <c r="I65" s="3"/>
      <c r="J65" s="3"/>
      <c r="K65" s="3"/>
      <c r="L65" s="3"/>
      <c r="M65" s="3"/>
      <c r="N65" s="3"/>
      <c r="O65" s="4"/>
      <c r="P65" s="4"/>
    </row>
    <row r="66" spans="1:16" x14ac:dyDescent="0.35">
      <c r="A66" s="3">
        <v>66</v>
      </c>
      <c r="B66" s="3" t="s">
        <v>109</v>
      </c>
      <c r="C66" s="3" t="s">
        <v>3</v>
      </c>
      <c r="D66" s="3">
        <v>80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4"/>
      <c r="P66" s="4"/>
    </row>
    <row r="67" spans="1:16" x14ac:dyDescent="0.35">
      <c r="A67" s="3">
        <v>67</v>
      </c>
      <c r="B67" s="3" t="s">
        <v>110</v>
      </c>
      <c r="C67" s="3" t="s">
        <v>4</v>
      </c>
      <c r="D67" s="3">
        <v>92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4"/>
      <c r="P67" s="4"/>
    </row>
    <row r="68" spans="1:16" x14ac:dyDescent="0.35">
      <c r="A68" s="3">
        <v>68</v>
      </c>
      <c r="B68" s="3" t="s">
        <v>111</v>
      </c>
      <c r="C68" s="3" t="s">
        <v>5</v>
      </c>
      <c r="D68" s="3">
        <v>88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4"/>
      <c r="P68" s="4"/>
    </row>
    <row r="69" spans="1:16" x14ac:dyDescent="0.35">
      <c r="A69" s="3">
        <v>69</v>
      </c>
      <c r="B69" s="3" t="s">
        <v>112</v>
      </c>
      <c r="C69" s="3" t="s">
        <v>6</v>
      </c>
      <c r="D69" s="3">
        <v>88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4"/>
      <c r="P69" s="4"/>
    </row>
    <row r="70" spans="1:16" x14ac:dyDescent="0.35">
      <c r="A70" s="3">
        <v>70</v>
      </c>
      <c r="B70" s="3" t="s">
        <v>113</v>
      </c>
      <c r="C70" s="3" t="s">
        <v>7</v>
      </c>
      <c r="D70" s="3">
        <v>84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4"/>
      <c r="P70" s="4"/>
    </row>
    <row r="71" spans="1:16" x14ac:dyDescent="0.35">
      <c r="A71" s="3">
        <v>71</v>
      </c>
      <c r="B71" s="3" t="s">
        <v>114</v>
      </c>
      <c r="C71" s="3" t="s">
        <v>8</v>
      </c>
      <c r="D71" s="3">
        <v>81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4"/>
      <c r="P71" s="4"/>
    </row>
    <row r="72" spans="1:16" x14ac:dyDescent="0.35">
      <c r="A72" s="3">
        <v>72</v>
      </c>
      <c r="B72" s="3" t="s">
        <v>119</v>
      </c>
      <c r="C72" s="3" t="s">
        <v>9</v>
      </c>
      <c r="D72" s="3">
        <v>81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4"/>
      <c r="P72" s="4"/>
    </row>
    <row r="73" spans="1:16" x14ac:dyDescent="0.35">
      <c r="A73" s="3">
        <v>73</v>
      </c>
      <c r="B73" s="3" t="s">
        <v>120</v>
      </c>
      <c r="C73" s="3" t="s">
        <v>10</v>
      </c>
      <c r="D73" s="5">
        <v>71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4"/>
      <c r="P73" s="4"/>
    </row>
    <row r="74" spans="1:16" x14ac:dyDescent="0.35">
      <c r="A74" s="3">
        <v>74</v>
      </c>
      <c r="B74" s="3" t="s">
        <v>121</v>
      </c>
      <c r="C74" s="3" t="s">
        <v>11</v>
      </c>
      <c r="D74" s="3">
        <v>87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4"/>
      <c r="P74" s="4"/>
    </row>
    <row r="75" spans="1:16" x14ac:dyDescent="0.35">
      <c r="A75" s="3">
        <v>75</v>
      </c>
      <c r="B75" s="3" t="s">
        <v>122</v>
      </c>
      <c r="C75" s="3" t="s">
        <v>12</v>
      </c>
      <c r="D75" s="3">
        <v>100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4"/>
      <c r="P75" s="4"/>
    </row>
    <row r="76" spans="1:16" x14ac:dyDescent="0.35">
      <c r="A76" s="3">
        <v>76</v>
      </c>
      <c r="B76" s="3" t="s">
        <v>123</v>
      </c>
      <c r="C76" s="3" t="s">
        <v>13</v>
      </c>
      <c r="D76" s="5">
        <v>78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4"/>
      <c r="P76" s="4"/>
    </row>
    <row r="77" spans="1:16" x14ac:dyDescent="0.35">
      <c r="A77" s="3">
        <v>77</v>
      </c>
      <c r="B77" s="3" t="s">
        <v>124</v>
      </c>
      <c r="C77" s="3" t="s">
        <v>14</v>
      </c>
      <c r="D77" s="5">
        <v>59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4"/>
      <c r="P77" s="4"/>
    </row>
  </sheetData>
  <pageMargins left="0.25" right="0.25" top="0.75" bottom="0.75" header="0.3" footer="0.3"/>
  <pageSetup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E7" sqref="E7"/>
    </sheetView>
  </sheetViews>
  <sheetFormatPr defaultRowHeight="17.25" x14ac:dyDescent="0.35"/>
  <cols>
    <col min="2" max="2" width="13.25" customWidth="1"/>
    <col min="3" max="3" width="13" customWidth="1"/>
    <col min="4" max="4" width="13.875" customWidth="1"/>
  </cols>
  <sheetData>
    <row r="1" spans="1:9" x14ac:dyDescent="0.35">
      <c r="A1" t="s">
        <v>71</v>
      </c>
      <c r="B1" t="s">
        <v>34</v>
      </c>
      <c r="C1" t="s">
        <v>35</v>
      </c>
      <c r="D1" t="s">
        <v>26</v>
      </c>
      <c r="F1" t="s">
        <v>55</v>
      </c>
      <c r="G1" t="s">
        <v>82</v>
      </c>
      <c r="H1" t="s">
        <v>56</v>
      </c>
      <c r="I1" t="s">
        <v>69</v>
      </c>
    </row>
    <row r="2" spans="1:9" x14ac:dyDescent="0.35">
      <c r="A2">
        <v>105</v>
      </c>
      <c r="B2">
        <v>77</v>
      </c>
      <c r="C2">
        <f t="shared" ref="C2:C11" si="0">B2/60</f>
        <v>1.2833333333333334</v>
      </c>
      <c r="D2" s="8">
        <f>B2*60/A2</f>
        <v>44</v>
      </c>
      <c r="F2">
        <v>50</v>
      </c>
      <c r="G2">
        <v>84</v>
      </c>
      <c r="H2">
        <v>77</v>
      </c>
      <c r="I2">
        <f>H2/F2</f>
        <v>1.54</v>
      </c>
    </row>
    <row r="3" spans="1:9" x14ac:dyDescent="0.35">
      <c r="A3">
        <v>105</v>
      </c>
      <c r="B3">
        <v>72</v>
      </c>
      <c r="C3">
        <f t="shared" si="0"/>
        <v>1.2</v>
      </c>
      <c r="D3" s="8">
        <f t="shared" ref="D3:D14" si="1">B3*60/A3</f>
        <v>41.142857142857146</v>
      </c>
      <c r="F3">
        <v>50</v>
      </c>
      <c r="G3">
        <v>94</v>
      </c>
      <c r="H3">
        <v>90</v>
      </c>
      <c r="I3">
        <f>H3/F3</f>
        <v>1.8</v>
      </c>
    </row>
    <row r="4" spans="1:9" x14ac:dyDescent="0.35">
      <c r="A4">
        <v>238</v>
      </c>
      <c r="B4">
        <v>162.5</v>
      </c>
      <c r="C4">
        <f t="shared" si="0"/>
        <v>2.7083333333333335</v>
      </c>
      <c r="D4">
        <f t="shared" si="1"/>
        <v>40.966386554621849</v>
      </c>
      <c r="F4">
        <v>40</v>
      </c>
      <c r="G4">
        <v>100</v>
      </c>
      <c r="H4">
        <v>60</v>
      </c>
      <c r="I4">
        <f>H4/F4</f>
        <v>1.5</v>
      </c>
    </row>
    <row r="5" spans="1:9" x14ac:dyDescent="0.35">
      <c r="A5">
        <v>241</v>
      </c>
      <c r="B5">
        <v>162</v>
      </c>
      <c r="C5">
        <f t="shared" si="0"/>
        <v>2.7</v>
      </c>
      <c r="D5">
        <f t="shared" si="1"/>
        <v>40.331950207468878</v>
      </c>
    </row>
    <row r="6" spans="1:9" x14ac:dyDescent="0.35">
      <c r="A6">
        <v>214</v>
      </c>
      <c r="B6">
        <v>148</v>
      </c>
      <c r="C6">
        <f t="shared" si="0"/>
        <v>2.4666666666666668</v>
      </c>
      <c r="D6" s="8">
        <f t="shared" si="1"/>
        <v>41.495327102803735</v>
      </c>
    </row>
    <row r="7" spans="1:9" x14ac:dyDescent="0.35">
      <c r="A7">
        <v>229</v>
      </c>
      <c r="B7">
        <v>183</v>
      </c>
      <c r="C7">
        <f t="shared" si="0"/>
        <v>3.05</v>
      </c>
      <c r="D7" s="8">
        <f t="shared" si="1"/>
        <v>47.94759825327511</v>
      </c>
    </row>
    <row r="8" spans="1:9" x14ac:dyDescent="0.35">
      <c r="D8" s="8"/>
    </row>
    <row r="9" spans="1:9" x14ac:dyDescent="0.35">
      <c r="D9" s="8"/>
    </row>
    <row r="10" spans="1:9" x14ac:dyDescent="0.35">
      <c r="D10" s="8"/>
    </row>
    <row r="11" spans="1:9" x14ac:dyDescent="0.35">
      <c r="D11" s="8"/>
    </row>
    <row r="12" spans="1:9" x14ac:dyDescent="0.35">
      <c r="D12" s="8"/>
    </row>
    <row r="13" spans="1:9" x14ac:dyDescent="0.35">
      <c r="D13" s="8"/>
    </row>
    <row r="14" spans="1:9" x14ac:dyDescent="0.35">
      <c r="D14" s="8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A7" sqref="A7"/>
    </sheetView>
  </sheetViews>
  <sheetFormatPr defaultRowHeight="17.25" x14ac:dyDescent="0.35"/>
  <cols>
    <col min="1" max="2" width="14" customWidth="1"/>
    <col min="4" max="4" width="13.625" customWidth="1"/>
    <col min="5" max="5" width="16.75" customWidth="1"/>
    <col min="6" max="6" width="16.5" customWidth="1"/>
  </cols>
  <sheetData>
    <row r="1" spans="1:6" x14ac:dyDescent="0.35">
      <c r="A1" t="s">
        <v>45</v>
      </c>
      <c r="B1" t="s">
        <v>66</v>
      </c>
      <c r="C1" t="s">
        <v>70</v>
      </c>
      <c r="D1" t="s">
        <v>43</v>
      </c>
      <c r="E1" t="s">
        <v>42</v>
      </c>
      <c r="F1" t="s">
        <v>44</v>
      </c>
    </row>
    <row r="2" spans="1:6" x14ac:dyDescent="0.35">
      <c r="A2" s="7" t="s">
        <v>68</v>
      </c>
      <c r="B2">
        <v>364</v>
      </c>
      <c r="C2">
        <v>361</v>
      </c>
      <c r="D2">
        <f>C2/60</f>
        <v>6.0166666666666666</v>
      </c>
      <c r="E2" s="8">
        <f>C2*60/B2</f>
        <v>59.505494505494504</v>
      </c>
      <c r="F2">
        <v>53</v>
      </c>
    </row>
    <row r="3" spans="1:6" x14ac:dyDescent="0.35">
      <c r="E3" s="8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score</vt:lpstr>
      <vt:lpstr>Speed&amp;Habit</vt:lpstr>
      <vt:lpstr>Endurance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Nguyen</dc:creator>
  <cp:lastModifiedBy>Quang Nguyen</cp:lastModifiedBy>
  <cp:lastPrinted>2016-08-05T13:01:34Z</cp:lastPrinted>
  <dcterms:created xsi:type="dcterms:W3CDTF">2016-08-05T12:38:46Z</dcterms:created>
  <dcterms:modified xsi:type="dcterms:W3CDTF">2016-11-09T14:50:25Z</dcterms:modified>
</cp:coreProperties>
</file>