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\Desktop\Dental School Application\"/>
    </mc:Choice>
  </mc:AlternateContent>
  <bookViews>
    <workbookView xWindow="0" yWindow="0" windowWidth="19200" windowHeight="6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7" i="1" l="1"/>
  <c r="C67" i="1"/>
  <c r="D67" i="1"/>
  <c r="A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D50" i="1"/>
  <c r="C50" i="1"/>
  <c r="C49" i="1"/>
  <c r="C48" i="1"/>
  <c r="C47" i="1"/>
  <c r="C46" i="1"/>
  <c r="C45" i="1"/>
  <c r="C44" i="1"/>
  <c r="C42" i="1"/>
  <c r="C43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7" i="1"/>
  <c r="C26" i="1"/>
  <c r="C25" i="1"/>
  <c r="C24" i="1"/>
  <c r="C23" i="1"/>
  <c r="C22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<sst xmlns="http://schemas.openxmlformats.org/spreadsheetml/2006/main" count="5" uniqueCount="5">
  <si>
    <t>Ogpa</t>
  </si>
  <si>
    <t>Sgpa</t>
  </si>
  <si>
    <t>Acceptance</t>
  </si>
  <si>
    <t>DAT AA</t>
  </si>
  <si>
    <t>Mississippi?!?!?!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</si>
</sst>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"/>
    <numFmt numFmtId="166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40" workbookViewId="0">
      <selection activeCell="F46" sqref="F46"/>
    </sheetView>
  </sheetViews>
  <sheetFormatPr defaultRowHeight="14.5" x14ac:dyDescent="0.35"/>
  <cols>
    <col min="3" max="3" width="11.08984375" customWidth="1"/>
  </cols>
  <sheetData>
    <row r="1" spans="1:5" x14ac:dyDescent="0.35">
      <c r="A1" s="1" t="s">
        <v>0</v>
      </c>
      <c r="B1" s="1" t="s">
        <v>1</v>
      </c>
      <c r="C1" t="s">
        <v>2</v>
      </c>
      <c r="D1" s="4" t="s">
        <v>3</v>
      </c>
    </row>
    <row r="2" spans="1:5" x14ac:dyDescent="0.35">
      <c r="A2" s="1">
        <v>3.7</v>
      </c>
      <c r="B2" s="1"/>
      <c r="C2" s="2">
        <f>1/10</f>
        <v>0.1</v>
      </c>
      <c r="D2" s="4">
        <v>21</v>
      </c>
      <c r="E2" s="3"/>
    </row>
    <row r="3" spans="1:5" x14ac:dyDescent="0.35">
      <c r="A3" s="1">
        <v>3.37</v>
      </c>
      <c r="B3" s="1"/>
      <c r="C3" s="2">
        <f>1/42</f>
        <v>2.3809523809523808E-2</v>
      </c>
      <c r="D3" s="4">
        <v>19</v>
      </c>
      <c r="E3" s="3"/>
    </row>
    <row r="4" spans="1:5" x14ac:dyDescent="0.35">
      <c r="A4" s="1">
        <v>3.52</v>
      </c>
      <c r="B4" s="1">
        <v>3.46</v>
      </c>
      <c r="C4" s="2">
        <f>1/10</f>
        <v>0.1</v>
      </c>
      <c r="D4" s="4">
        <v>20</v>
      </c>
      <c r="E4" s="3"/>
    </row>
    <row r="5" spans="1:5" x14ac:dyDescent="0.35">
      <c r="A5" s="1">
        <v>3.5</v>
      </c>
      <c r="B5" s="1"/>
      <c r="C5" s="2">
        <f>1/20</f>
        <v>0.05</v>
      </c>
      <c r="D5" s="4">
        <v>20</v>
      </c>
      <c r="E5" s="3"/>
    </row>
    <row r="6" spans="1:5" x14ac:dyDescent="0.35">
      <c r="A6" s="1">
        <v>3.75</v>
      </c>
      <c r="B6" s="1">
        <v>3.71</v>
      </c>
      <c r="C6" s="2">
        <f>1/20</f>
        <v>0.05</v>
      </c>
      <c r="D6" s="4">
        <v>22</v>
      </c>
      <c r="E6" s="3"/>
    </row>
    <row r="7" spans="1:5" x14ac:dyDescent="0.35">
      <c r="A7" s="1">
        <v>3.5</v>
      </c>
      <c r="B7" s="1">
        <v>3.41</v>
      </c>
      <c r="C7" s="2">
        <f>1/21</f>
        <v>4.7619047619047616E-2</v>
      </c>
      <c r="D7" s="4">
        <v>20.5</v>
      </c>
      <c r="E7" s="3"/>
    </row>
    <row r="8" spans="1:5" x14ac:dyDescent="0.35">
      <c r="A8" s="1">
        <v>3.45</v>
      </c>
      <c r="B8" s="1"/>
      <c r="C8" s="2">
        <f>1/19</f>
        <v>5.2631578947368418E-2</v>
      </c>
      <c r="D8" s="4">
        <v>22</v>
      </c>
      <c r="E8" s="3"/>
    </row>
    <row r="9" spans="1:5" x14ac:dyDescent="0.35">
      <c r="A9" s="1">
        <v>3.35</v>
      </c>
      <c r="B9" s="1"/>
      <c r="C9" s="2">
        <f>1/25</f>
        <v>0.04</v>
      </c>
      <c r="D9" s="4">
        <v>20</v>
      </c>
      <c r="E9" s="3"/>
    </row>
    <row r="10" spans="1:5" x14ac:dyDescent="0.35">
      <c r="A10" s="1">
        <v>3.31</v>
      </c>
      <c r="B10" s="1"/>
      <c r="C10" s="2">
        <f>1/39</f>
        <v>2.564102564102564E-2</v>
      </c>
      <c r="D10" s="4">
        <v>19</v>
      </c>
      <c r="E10" s="3"/>
    </row>
    <row r="11" spans="1:5" x14ac:dyDescent="0.35">
      <c r="A11" s="1">
        <v>3.56</v>
      </c>
      <c r="B11" s="1">
        <v>3.48</v>
      </c>
      <c r="C11" s="2">
        <f>1/22</f>
        <v>4.5454545454545456E-2</v>
      </c>
      <c r="D11" s="4">
        <v>19.600000000000001</v>
      </c>
      <c r="E11" s="3"/>
    </row>
    <row r="12" spans="1:5" x14ac:dyDescent="0.35">
      <c r="A12" s="1">
        <v>3.5</v>
      </c>
      <c r="B12" s="1"/>
      <c r="C12" s="2">
        <f>1/15</f>
        <v>6.6666666666666666E-2</v>
      </c>
      <c r="D12" s="4">
        <v>21</v>
      </c>
      <c r="E12" s="3"/>
    </row>
    <row r="13" spans="1:5" x14ac:dyDescent="0.35">
      <c r="A13" s="1">
        <v>3.1</v>
      </c>
      <c r="B13" s="1"/>
      <c r="C13" s="2">
        <f>1/7</f>
        <v>0.14285714285714285</v>
      </c>
      <c r="D13" s="4">
        <v>18</v>
      </c>
      <c r="E13" s="3"/>
    </row>
    <row r="14" spans="1:5" x14ac:dyDescent="0.35">
      <c r="A14" s="1">
        <v>3.4</v>
      </c>
      <c r="B14" s="1"/>
      <c r="C14" s="2">
        <f>1/12</f>
        <v>8.3333333333333329E-2</v>
      </c>
      <c r="D14" s="4">
        <v>19</v>
      </c>
      <c r="E14" s="3"/>
    </row>
    <row r="15" spans="1:5" x14ac:dyDescent="0.35">
      <c r="A15" s="1">
        <v>3.69</v>
      </c>
      <c r="B15" s="1"/>
      <c r="C15" s="2">
        <f>1/23</f>
        <v>4.3478260869565216E-2</v>
      </c>
      <c r="D15" s="4">
        <v>20</v>
      </c>
    </row>
    <row r="16" spans="1:5" x14ac:dyDescent="0.35">
      <c r="A16" s="1">
        <v>3.66</v>
      </c>
      <c r="B16" s="1">
        <v>3.59</v>
      </c>
      <c r="C16" s="2">
        <f>1/16</f>
        <v>6.25E-2</v>
      </c>
      <c r="D16" s="4">
        <v>20</v>
      </c>
    </row>
    <row r="17" spans="1:4" x14ac:dyDescent="0.35">
      <c r="A17" s="1">
        <v>3.59</v>
      </c>
      <c r="B17" s="1">
        <v>3.53</v>
      </c>
      <c r="C17" s="2">
        <f>1/9</f>
        <v>0.1111111111111111</v>
      </c>
      <c r="D17" s="4">
        <v>19</v>
      </c>
    </row>
    <row r="18" spans="1:4" x14ac:dyDescent="0.35">
      <c r="A18" s="1">
        <v>3.72</v>
      </c>
      <c r="B18" s="1">
        <v>3.68</v>
      </c>
      <c r="C18" s="2">
        <f>1/10</f>
        <v>0.1</v>
      </c>
      <c r="D18" s="4">
        <v>20</v>
      </c>
    </row>
    <row r="19" spans="1:4" x14ac:dyDescent="0.35">
      <c r="A19" s="1">
        <v>3.43</v>
      </c>
      <c r="B19" s="1">
        <v>3.31</v>
      </c>
      <c r="C19" s="2">
        <f>1/22</f>
        <v>4.5454545454545456E-2</v>
      </c>
      <c r="D19" s="4">
        <v>19</v>
      </c>
    </row>
    <row r="20" spans="1:4" x14ac:dyDescent="0.35">
      <c r="A20" s="1">
        <v>3.6</v>
      </c>
      <c r="B20" s="1">
        <v>3.5</v>
      </c>
      <c r="C20" s="2">
        <f>1/12</f>
        <v>8.3333333333333329E-2</v>
      </c>
      <c r="D20" s="4">
        <v>19</v>
      </c>
    </row>
    <row r="21" spans="1:4" x14ac:dyDescent="0.35">
      <c r="A21" s="1">
        <v>3.68</v>
      </c>
      <c r="B21" s="1"/>
      <c r="C21" s="2"/>
      <c r="D21" s="4">
        <v>20</v>
      </c>
    </row>
    <row r="22" spans="1:4" x14ac:dyDescent="0.35">
      <c r="A22" s="1">
        <v>3.52</v>
      </c>
      <c r="B22" s="1"/>
      <c r="C22" s="2">
        <f>1/14</f>
        <v>7.1428571428571425E-2</v>
      </c>
      <c r="D22" s="4">
        <v>19.3</v>
      </c>
    </row>
    <row r="23" spans="1:4" x14ac:dyDescent="0.35">
      <c r="A23" s="1">
        <v>3.4</v>
      </c>
      <c r="B23" s="1"/>
      <c r="C23" s="2">
        <f>1/28</f>
        <v>3.5714285714285712E-2</v>
      </c>
      <c r="D23" s="4">
        <v>19</v>
      </c>
    </row>
    <row r="24" spans="1:4" x14ac:dyDescent="0.35">
      <c r="A24" s="1">
        <v>3.55</v>
      </c>
      <c r="B24" s="1"/>
      <c r="C24" s="2">
        <f>1/26</f>
        <v>3.8461538461538464E-2</v>
      </c>
      <c r="D24" s="4">
        <v>19</v>
      </c>
    </row>
    <row r="25" spans="1:4" x14ac:dyDescent="0.35">
      <c r="A25" s="1">
        <v>3.64</v>
      </c>
      <c r="B25" s="1"/>
      <c r="C25" s="2">
        <f>1/11</f>
        <v>9.0909090909090912E-2</v>
      </c>
      <c r="D25" s="4"/>
    </row>
    <row r="26" spans="1:4" x14ac:dyDescent="0.35">
      <c r="A26" s="1">
        <v>3.41</v>
      </c>
      <c r="B26" s="1">
        <v>3.32</v>
      </c>
      <c r="C26" s="2">
        <f>1/9</f>
        <v>0.1111111111111111</v>
      </c>
      <c r="D26" s="4">
        <v>18.8</v>
      </c>
    </row>
    <row r="27" spans="1:4" x14ac:dyDescent="0.35">
      <c r="A27" s="1">
        <v>3.5</v>
      </c>
      <c r="B27" s="1"/>
      <c r="C27" s="2">
        <f>1/21</f>
        <v>4.7619047619047616E-2</v>
      </c>
      <c r="D27" s="4">
        <v>20.6</v>
      </c>
    </row>
    <row r="28" spans="1:4" x14ac:dyDescent="0.35">
      <c r="A28" s="1">
        <v>3.5</v>
      </c>
      <c r="B28" s="1">
        <v>3.4</v>
      </c>
      <c r="C28" s="2"/>
      <c r="D28" s="4">
        <v>20</v>
      </c>
    </row>
    <row r="29" spans="1:4" x14ac:dyDescent="0.35">
      <c r="A29" s="1">
        <v>3.87</v>
      </c>
      <c r="B29" s="1"/>
      <c r="C29" s="2">
        <f>1/23</f>
        <v>4.3478260869565216E-2</v>
      </c>
      <c r="D29" s="4">
        <v>23</v>
      </c>
    </row>
    <row r="30" spans="1:4" x14ac:dyDescent="0.35">
      <c r="A30" s="1">
        <v>3.42</v>
      </c>
      <c r="B30" s="1">
        <v>3.31</v>
      </c>
      <c r="C30" s="2">
        <f>1/19</f>
        <v>5.2631578947368418E-2</v>
      </c>
      <c r="D30" s="4">
        <v>20</v>
      </c>
    </row>
    <row r="31" spans="1:4" x14ac:dyDescent="0.35">
      <c r="A31" s="1">
        <v>3.64</v>
      </c>
      <c r="B31" s="1"/>
      <c r="C31" s="2">
        <f>1/13</f>
        <v>7.6923076923076927E-2</v>
      </c>
      <c r="D31" s="4">
        <v>20</v>
      </c>
    </row>
    <row r="32" spans="1:4" x14ac:dyDescent="0.35">
      <c r="A32" s="1">
        <v>3.53</v>
      </c>
      <c r="B32" s="1"/>
      <c r="C32" s="2">
        <f>1/12</f>
        <v>8.3333333333333329E-2</v>
      </c>
      <c r="D32" s="4">
        <v>20</v>
      </c>
    </row>
    <row r="33" spans="1:5" x14ac:dyDescent="0.35">
      <c r="A33" s="1">
        <v>3.59</v>
      </c>
      <c r="B33" s="1">
        <v>3.54</v>
      </c>
      <c r="C33" s="2">
        <f>1/10</f>
        <v>0.1</v>
      </c>
      <c r="D33" s="4">
        <v>20.100000000000001</v>
      </c>
    </row>
    <row r="34" spans="1:5" x14ac:dyDescent="0.35">
      <c r="A34" s="1">
        <v>3.66</v>
      </c>
      <c r="B34" s="1"/>
      <c r="C34" s="2">
        <f>1/3</f>
        <v>0.33333333333333331</v>
      </c>
      <c r="D34" s="4">
        <v>18.7</v>
      </c>
      <c r="E34" t="s">
        <v>4</v>
      </c>
    </row>
    <row r="35" spans="1:5" x14ac:dyDescent="0.35">
      <c r="A35" s="1">
        <v>3.64</v>
      </c>
      <c r="B35" s="1">
        <v>3.62</v>
      </c>
      <c r="C35" s="2">
        <f>1/7</f>
        <v>0.14285714285714285</v>
      </c>
      <c r="D35" s="4">
        <v>19</v>
      </c>
    </row>
    <row r="36" spans="1:5" x14ac:dyDescent="0.35">
      <c r="A36" s="1">
        <v>3.46</v>
      </c>
      <c r="B36" s="1">
        <v>3.34</v>
      </c>
      <c r="C36" s="2">
        <f>1/40</f>
        <v>2.5000000000000001E-2</v>
      </c>
      <c r="D36" s="4">
        <v>18</v>
      </c>
    </row>
    <row r="37" spans="1:5" x14ac:dyDescent="0.35">
      <c r="A37" s="1">
        <v>3.61</v>
      </c>
      <c r="B37" s="1"/>
      <c r="C37" s="2">
        <f>1/21</f>
        <v>4.7619047619047616E-2</v>
      </c>
      <c r="D37" s="4">
        <v>19</v>
      </c>
    </row>
    <row r="38" spans="1:5" x14ac:dyDescent="0.35">
      <c r="A38" s="1">
        <v>3.73</v>
      </c>
      <c r="B38" s="1"/>
      <c r="C38" s="2">
        <f>1/15</f>
        <v>6.6666666666666666E-2</v>
      </c>
      <c r="D38" s="4">
        <v>20</v>
      </c>
    </row>
    <row r="39" spans="1:5" x14ac:dyDescent="0.35">
      <c r="A39" s="1">
        <v>3.46</v>
      </c>
      <c r="B39" s="1">
        <v>3.37</v>
      </c>
      <c r="C39" s="2">
        <f>1/12</f>
        <v>8.3333333333333329E-2</v>
      </c>
      <c r="D39" s="4">
        <v>19.899999999999999</v>
      </c>
    </row>
    <row r="40" spans="1:5" x14ac:dyDescent="0.35">
      <c r="A40" s="1">
        <v>3.7</v>
      </c>
      <c r="B40" s="1"/>
      <c r="C40" s="2">
        <f>1/23</f>
        <v>4.3478260869565216E-2</v>
      </c>
      <c r="D40" s="4">
        <v>22</v>
      </c>
    </row>
    <row r="41" spans="1:5" x14ac:dyDescent="0.35">
      <c r="A41" s="1">
        <v>3.63</v>
      </c>
      <c r="B41" s="2"/>
      <c r="C41" s="2">
        <f>1/26</f>
        <v>3.8461538461538464E-2</v>
      </c>
      <c r="D41" s="4">
        <v>23</v>
      </c>
    </row>
    <row r="42" spans="1:5" x14ac:dyDescent="0.35">
      <c r="A42" s="1">
        <v>3.5</v>
      </c>
      <c r="B42" s="2">
        <v>3.41</v>
      </c>
      <c r="C42" s="2">
        <f>1/13</f>
        <v>7.6923076923076927E-2</v>
      </c>
      <c r="D42" s="4">
        <v>21</v>
      </c>
    </row>
    <row r="43" spans="1:5" x14ac:dyDescent="0.35">
      <c r="A43" s="1">
        <v>3.55</v>
      </c>
      <c r="B43" s="2"/>
      <c r="C43" s="2">
        <f>1/10</f>
        <v>0.1</v>
      </c>
      <c r="D43" s="4">
        <v>20.100000000000001</v>
      </c>
    </row>
    <row r="44" spans="1:5" x14ac:dyDescent="0.35">
      <c r="A44" s="1">
        <v>3.72</v>
      </c>
      <c r="B44" s="2">
        <v>3.66</v>
      </c>
      <c r="C44" s="2">
        <f>1/30</f>
        <v>3.3333333333333333E-2</v>
      </c>
      <c r="D44" s="4">
        <v>22</v>
      </c>
    </row>
    <row r="45" spans="1:5" x14ac:dyDescent="0.35">
      <c r="A45" s="1">
        <v>3.4</v>
      </c>
      <c r="B45" s="2">
        <v>3.3</v>
      </c>
      <c r="C45" s="2">
        <f>1/8</f>
        <v>0.125</v>
      </c>
      <c r="D45" s="4">
        <v>19.100000000000001</v>
      </c>
    </row>
    <row r="46" spans="1:5" x14ac:dyDescent="0.35">
      <c r="A46" s="1">
        <v>3.61</v>
      </c>
      <c r="B46" s="2"/>
      <c r="C46" s="2">
        <f>1/17</f>
        <v>5.8823529411764705E-2</v>
      </c>
      <c r="D46" s="4">
        <v>21</v>
      </c>
    </row>
    <row r="47" spans="1:5" x14ac:dyDescent="0.35">
      <c r="A47" s="1">
        <v>3.67</v>
      </c>
      <c r="B47" s="2"/>
      <c r="C47" s="2">
        <f>1/9</f>
        <v>0.1111111111111111</v>
      </c>
      <c r="D47" s="4">
        <v>20.399999999999999</v>
      </c>
    </row>
    <row r="48" spans="1:5" x14ac:dyDescent="0.35">
      <c r="A48" s="1">
        <v>3.61</v>
      </c>
      <c r="B48" s="2"/>
      <c r="C48" s="2">
        <f>1/11</f>
        <v>9.0909090909090912E-2</v>
      </c>
      <c r="D48" s="4">
        <v>19.7</v>
      </c>
    </row>
    <row r="49" spans="1:4" x14ac:dyDescent="0.35">
      <c r="A49" s="1">
        <v>3.55</v>
      </c>
      <c r="B49">
        <v>3.46</v>
      </c>
      <c r="C49">
        <f>1/21</f>
        <v>4.7619047619047616E-2</v>
      </c>
      <c r="D49" s="4">
        <v>20</v>
      </c>
    </row>
    <row r="50" spans="1:4" x14ac:dyDescent="0.35">
      <c r="A50" s="1">
        <v>3.61</v>
      </c>
      <c r="C50">
        <f>1/12</f>
        <v>8.3333333333333329E-2</v>
      </c>
      <c r="D50" s="4">
        <f>19.7</f>
        <v>19.7</v>
      </c>
    </row>
    <row r="51" spans="1:4" x14ac:dyDescent="0.35">
      <c r="A51" s="1">
        <v>3.5</v>
      </c>
      <c r="C51">
        <f>1/10</f>
        <v>0.1</v>
      </c>
      <c r="D51" s="4">
        <v>20</v>
      </c>
    </row>
    <row r="52" spans="1:4" x14ac:dyDescent="0.35">
      <c r="A52" s="1">
        <v>3.65</v>
      </c>
      <c r="C52">
        <f>1/19</f>
        <v>5.2631578947368418E-2</v>
      </c>
      <c r="D52" s="4">
        <v>21</v>
      </c>
    </row>
    <row r="53" spans="1:4" x14ac:dyDescent="0.35">
      <c r="A53" s="1">
        <v>3.63</v>
      </c>
      <c r="C53">
        <f>1/22</f>
        <v>4.5454545454545456E-2</v>
      </c>
      <c r="D53" s="4">
        <v>21</v>
      </c>
    </row>
    <row r="54" spans="1:4" x14ac:dyDescent="0.35">
      <c r="A54" s="1">
        <v>3.5</v>
      </c>
      <c r="C54">
        <f>1/10</f>
        <v>0.1</v>
      </c>
      <c r="D54" s="4">
        <v>17</v>
      </c>
    </row>
    <row r="55" spans="1:4" x14ac:dyDescent="0.35">
      <c r="A55" s="1">
        <v>3.66</v>
      </c>
      <c r="C55">
        <f>1/12</f>
        <v>8.3333333333333329E-2</v>
      </c>
      <c r="D55" s="4">
        <v>20</v>
      </c>
    </row>
    <row r="56" spans="1:4" x14ac:dyDescent="0.35">
      <c r="A56" s="1">
        <v>3.2</v>
      </c>
      <c r="C56">
        <f>1/15</f>
        <v>6.6666666666666666E-2</v>
      </c>
      <c r="D56" s="4">
        <v>18</v>
      </c>
    </row>
    <row r="57" spans="1:4" x14ac:dyDescent="0.35">
      <c r="A57" s="1">
        <v>3.58</v>
      </c>
      <c r="C57">
        <f>1/10</f>
        <v>0.1</v>
      </c>
      <c r="D57" s="4">
        <v>19</v>
      </c>
    </row>
    <row r="58" spans="1:4" x14ac:dyDescent="0.35">
      <c r="A58" s="1">
        <v>3.57</v>
      </c>
      <c r="C58">
        <f>1/11</f>
        <v>9.0909090909090912E-2</v>
      </c>
      <c r="D58" s="4">
        <v>21</v>
      </c>
    </row>
    <row r="59" spans="1:4" x14ac:dyDescent="0.35">
      <c r="A59" s="1">
        <v>3.72</v>
      </c>
      <c r="B59">
        <v>3.68</v>
      </c>
      <c r="C59">
        <f>1/14</f>
        <v>7.1428571428571425E-2</v>
      </c>
      <c r="D59" s="4">
        <v>19.5</v>
      </c>
    </row>
    <row r="60" spans="1:4" x14ac:dyDescent="0.35">
      <c r="A60" s="1">
        <v>3.6</v>
      </c>
      <c r="C60">
        <f>1/14</f>
        <v>7.1428571428571425E-2</v>
      </c>
      <c r="D60" s="4">
        <v>20</v>
      </c>
    </row>
    <row r="61" spans="1:4" x14ac:dyDescent="0.35">
      <c r="A61" s="1">
        <v>3.52</v>
      </c>
      <c r="C61">
        <f>1/23</f>
        <v>4.3478260869565216E-2</v>
      </c>
      <c r="D61" s="4">
        <v>20</v>
      </c>
    </row>
    <row r="62" spans="1:4" x14ac:dyDescent="0.35">
      <c r="A62" s="1">
        <v>3.79</v>
      </c>
      <c r="C62">
        <f>1/23</f>
        <v>4.3478260869565216E-2</v>
      </c>
      <c r="D62" s="4">
        <v>21</v>
      </c>
    </row>
    <row r="63" spans="1:4" x14ac:dyDescent="0.35">
      <c r="A63" s="1">
        <v>3.63</v>
      </c>
      <c r="C63">
        <f>1/22</f>
        <v>4.5454545454545456E-2</v>
      </c>
      <c r="D63" s="4">
        <v>20.100000000000001</v>
      </c>
    </row>
    <row r="64" spans="1:4" x14ac:dyDescent="0.35">
      <c r="A64" s="1">
        <v>3.7</v>
      </c>
      <c r="C64">
        <f>1/12</f>
        <v>8.3333333333333329E-2</v>
      </c>
      <c r="D64" s="4">
        <v>21</v>
      </c>
    </row>
    <row r="65" spans="1:4" x14ac:dyDescent="0.35">
      <c r="A65" s="1">
        <v>3.56</v>
      </c>
      <c r="C65">
        <f>1/20</f>
        <v>0.05</v>
      </c>
      <c r="D65" s="4">
        <v>18</v>
      </c>
    </row>
    <row r="66" spans="1:4" x14ac:dyDescent="0.35">
      <c r="A66" s="1">
        <v>3.65</v>
      </c>
      <c r="C66">
        <f>1/14</f>
        <v>7.1428571428571425E-2</v>
      </c>
      <c r="D66" s="4">
        <v>20</v>
      </c>
    </row>
    <row r="67" spans="1:4" x14ac:dyDescent="0.35">
      <c r="A67">
        <f>AVERAGE(A2:A66)</f>
        <v>3.5618461538461546</v>
      </c>
      <c r="B67">
        <f t="shared" ref="B67:D67" si="0">AVERAGE(B2:B66)</f>
        <v>3.4799999999999991</v>
      </c>
      <c r="C67">
        <f t="shared" si="0"/>
        <v>7.3846463274909707E-2</v>
      </c>
      <c r="D67">
        <f t="shared" si="0"/>
        <v>19.954687500000002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2016-03-23T20:41:34Z</dcterms:created>
  <dcterms:modified xsi:type="dcterms:W3CDTF">2016-03-23T21:12:21Z</dcterms:modified>
</cp:coreProperties>
</file>