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560" yWindow="20" windowWidth="24960" windowHeight="150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1" l="1"/>
  <c r="E9" i="1"/>
  <c r="F9" i="1"/>
  <c r="C9" i="1"/>
  <c r="I9" i="1"/>
  <c r="K11" i="1"/>
  <c r="L11" i="1"/>
  <c r="M11" i="1"/>
  <c r="H9" i="1"/>
  <c r="G9" i="1"/>
  <c r="K12" i="1"/>
  <c r="L12" i="1"/>
  <c r="M12" i="1"/>
  <c r="C26" i="1"/>
  <c r="D22" i="1"/>
  <c r="D21" i="1"/>
  <c r="D20" i="1"/>
  <c r="D19" i="1"/>
  <c r="D18" i="1"/>
  <c r="D17" i="1"/>
</calcChain>
</file>

<file path=xl/sharedStrings.xml><?xml version="1.0" encoding="utf-8"?>
<sst xmlns="http://schemas.openxmlformats.org/spreadsheetml/2006/main" count="28" uniqueCount="23">
  <si>
    <t>Ext</t>
  </si>
  <si>
    <t>Operative</t>
  </si>
  <si>
    <t>Fixed</t>
  </si>
  <si>
    <t>Denture</t>
  </si>
  <si>
    <t>Implant</t>
  </si>
  <si>
    <t>Weekly</t>
  </si>
  <si>
    <t>Monthly</t>
  </si>
  <si>
    <t>Yearly</t>
  </si>
  <si>
    <t>Price</t>
  </si>
  <si>
    <t>Number/week</t>
  </si>
  <si>
    <t>$$$</t>
  </si>
  <si>
    <t>Profit</t>
  </si>
  <si>
    <t>Hours</t>
  </si>
  <si>
    <t>$/hour</t>
  </si>
  <si>
    <t>Extraction</t>
  </si>
  <si>
    <t>Root canal</t>
  </si>
  <si>
    <t>Don't change the numbers in Red they change based on entered data in other cells</t>
  </si>
  <si>
    <t>Profit %(total-overhead)</t>
  </si>
  <si>
    <t>Hours worked/week</t>
  </si>
  <si>
    <t>Gross</t>
  </si>
  <si>
    <t>Yearly total is monthly *11.5 to simulate 2 weeks of vacation built in</t>
  </si>
  <si>
    <t>Procedure time</t>
  </si>
  <si>
    <t>Hygeine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</si>
</sst>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4"/>
      <color theme="1"/>
      <name val="Calibri"/>
      <scheme val="minor"/>
    </font>
    <font>
      <b/>
      <sz val="18"/>
      <color theme="1"/>
      <name val="Calibri"/>
      <scheme val="minor"/>
    </font>
    <font>
      <b/>
      <sz val="20"/>
      <color theme="1"/>
      <name val="Calibri"/>
      <scheme val="minor"/>
    </font>
    <font>
      <b/>
      <sz val="12"/>
      <color rgb="FFFF0000"/>
      <name val="Calibri"/>
      <scheme val="minor"/>
    </font>
    <font>
      <b/>
      <sz val="20"/>
      <color rgb="FFFF0000"/>
      <name val="Calibri"/>
      <scheme val="minor"/>
    </font>
    <font>
      <b/>
      <sz val="14"/>
      <color rgb="FFFF0000"/>
      <name val="Calibri"/>
      <scheme val="minor"/>
    </font>
    <font>
      <b/>
      <sz val="26"/>
      <color rgb="FFFF0000"/>
      <name val="Calibri"/>
      <scheme val="minor"/>
    </font>
    <font>
      <b/>
      <sz val="16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3" fillId="2" borderId="0" xfId="0" applyFont="1" applyFill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8" fillId="0" borderId="0" xfId="0" applyFont="1"/>
    <xf numFmtId="0" fontId="4" fillId="2" borderId="5" xfId="0" applyFont="1" applyFill="1" applyBorder="1"/>
    <xf numFmtId="164" fontId="7" fillId="0" borderId="8" xfId="0" applyNumberFormat="1" applyFont="1" applyBorder="1"/>
    <xf numFmtId="164" fontId="7" fillId="0" borderId="6" xfId="0" applyNumberFormat="1" applyFont="1" applyBorder="1"/>
    <xf numFmtId="164" fontId="9" fillId="2" borderId="7" xfId="0" applyNumberFormat="1" applyFont="1" applyFill="1" applyBorder="1"/>
    <xf numFmtId="164" fontId="7" fillId="0" borderId="0" xfId="0" applyNumberFormat="1" applyFont="1"/>
    <xf numFmtId="164" fontId="10" fillId="2" borderId="0" xfId="0" applyNumberFormat="1" applyFont="1" applyFill="1"/>
    <xf numFmtId="0" fontId="3" fillId="0" borderId="0" xfId="0" applyFont="1" applyFill="1"/>
    <xf numFmtId="164" fontId="7" fillId="2" borderId="0" xfId="0" applyNumberFormat="1" applyFont="1" applyFill="1"/>
    <xf numFmtId="9" fontId="5" fillId="2" borderId="0" xfId="1" applyFont="1" applyFill="1"/>
    <xf numFmtId="0" fontId="11" fillId="0" borderId="0" xfId="0" applyFont="1"/>
    <xf numFmtId="164" fontId="2" fillId="0" borderId="0" xfId="0" applyNumberFormat="1" applyFont="1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0" fillId="0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6"/>
  <sheetViews>
    <sheetView tabSelected="1" workbookViewId="0">
      <selection activeCell="G6" sqref="G6"/>
    </sheetView>
  </sheetViews>
  <sheetFormatPr baseColWidth="10" defaultRowHeight="15" x14ac:dyDescent="0"/>
  <cols>
    <col min="2" max="2" width="21.83203125" customWidth="1"/>
    <col min="11" max="12" width="11" bestFit="1" customWidth="1"/>
    <col min="13" max="13" width="23.83203125" bestFit="1" customWidth="1"/>
    <col min="14" max="14" width="23.1640625" customWidth="1"/>
  </cols>
  <sheetData>
    <row r="2" spans="2:13" ht="25">
      <c r="C2" s="9" t="s">
        <v>16</v>
      </c>
    </row>
    <row r="5" spans="2:13" ht="21" thickBot="1">
      <c r="M5" s="19" t="s">
        <v>20</v>
      </c>
    </row>
    <row r="6" spans="2:13">
      <c r="B6" s="1"/>
      <c r="C6" s="1" t="s">
        <v>15</v>
      </c>
      <c r="D6" s="1" t="s">
        <v>0</v>
      </c>
      <c r="E6" s="1" t="s">
        <v>1</v>
      </c>
      <c r="F6" s="1" t="s">
        <v>2</v>
      </c>
      <c r="G6" s="1" t="s">
        <v>22</v>
      </c>
      <c r="H6" s="1" t="s">
        <v>3</v>
      </c>
      <c r="I6" s="1" t="s">
        <v>4</v>
      </c>
      <c r="J6" s="1"/>
      <c r="K6" s="21" t="s">
        <v>5</v>
      </c>
      <c r="L6" s="22" t="s">
        <v>6</v>
      </c>
      <c r="M6" s="23" t="s">
        <v>7</v>
      </c>
    </row>
    <row r="7" spans="2:13">
      <c r="B7" s="1" t="s">
        <v>8</v>
      </c>
      <c r="C7" s="20">
        <v>800</v>
      </c>
      <c r="D7" s="20">
        <v>250</v>
      </c>
      <c r="E7" s="20">
        <v>150</v>
      </c>
      <c r="F7" s="20">
        <v>1000</v>
      </c>
      <c r="G7" s="20">
        <v>75</v>
      </c>
      <c r="H7" s="20">
        <v>2500</v>
      </c>
      <c r="I7" s="20">
        <v>1500</v>
      </c>
      <c r="K7" s="2"/>
      <c r="L7" s="3"/>
      <c r="M7" s="4"/>
    </row>
    <row r="8" spans="2:13">
      <c r="B8" s="1" t="s">
        <v>9</v>
      </c>
      <c r="C8" s="7">
        <v>3</v>
      </c>
      <c r="D8" s="7">
        <v>4</v>
      </c>
      <c r="E8" s="7">
        <v>15</v>
      </c>
      <c r="F8" s="7">
        <v>6</v>
      </c>
      <c r="G8" s="7">
        <v>16</v>
      </c>
      <c r="H8" s="7">
        <v>1</v>
      </c>
      <c r="I8" s="7">
        <v>2</v>
      </c>
      <c r="K8" s="2"/>
      <c r="L8" s="3"/>
      <c r="M8" s="4"/>
    </row>
    <row r="9" spans="2:13">
      <c r="B9" s="1" t="s">
        <v>10</v>
      </c>
      <c r="C9" s="14">
        <f>C7*C8</f>
        <v>2400</v>
      </c>
      <c r="D9" s="14">
        <f t="shared" ref="D9:I9" si="0">D7*D8</f>
        <v>1000</v>
      </c>
      <c r="E9" s="14">
        <f t="shared" si="0"/>
        <v>2250</v>
      </c>
      <c r="F9" s="14">
        <f t="shared" si="0"/>
        <v>6000</v>
      </c>
      <c r="G9" s="14">
        <f t="shared" si="0"/>
        <v>1200</v>
      </c>
      <c r="H9" s="14">
        <f t="shared" si="0"/>
        <v>2500</v>
      </c>
      <c r="I9" s="14">
        <f t="shared" si="0"/>
        <v>3000</v>
      </c>
      <c r="K9" s="2"/>
      <c r="L9" s="3"/>
      <c r="M9" s="4"/>
    </row>
    <row r="10" spans="2:13" ht="18">
      <c r="B10" s="16"/>
      <c r="K10" s="2"/>
      <c r="L10" s="3"/>
      <c r="M10" s="10"/>
    </row>
    <row r="11" spans="2:13" ht="19" thickBot="1">
      <c r="B11" s="24"/>
      <c r="J11" s="1" t="s">
        <v>19</v>
      </c>
      <c r="K11" s="11">
        <f>G9+H9+I9+F9+E9+D9+C9</f>
        <v>18350</v>
      </c>
      <c r="L11" s="12">
        <f>K11*4</f>
        <v>73400</v>
      </c>
      <c r="M11" s="13">
        <f>L11*11.5</f>
        <v>844100</v>
      </c>
    </row>
    <row r="12" spans="2:13" ht="33">
      <c r="B12" s="1" t="s">
        <v>17</v>
      </c>
      <c r="C12" s="18">
        <v>0.35</v>
      </c>
      <c r="H12" s="16"/>
      <c r="I12" s="16"/>
      <c r="J12" s="1" t="s">
        <v>11</v>
      </c>
      <c r="K12" s="17">
        <f>K11*C12</f>
        <v>6422.5</v>
      </c>
      <c r="L12" s="17">
        <f>K12*4</f>
        <v>25690</v>
      </c>
      <c r="M12" s="15">
        <f>L12*11.5</f>
        <v>295435</v>
      </c>
    </row>
    <row r="16" spans="2:13" ht="23">
      <c r="B16" s="5" t="s">
        <v>21</v>
      </c>
      <c r="C16" s="6" t="s">
        <v>12</v>
      </c>
      <c r="D16" s="6" t="s">
        <v>13</v>
      </c>
    </row>
    <row r="17" spans="2:4">
      <c r="B17" s="7" t="s">
        <v>1</v>
      </c>
      <c r="C17">
        <v>0.5</v>
      </c>
      <c r="D17" s="14">
        <f>(E7*C12)/C17</f>
        <v>105</v>
      </c>
    </row>
    <row r="18" spans="2:4">
      <c r="B18" s="7" t="s">
        <v>2</v>
      </c>
      <c r="C18">
        <v>1.5</v>
      </c>
      <c r="D18" s="14">
        <f>(F7*C12)/C18</f>
        <v>233.33333333333334</v>
      </c>
    </row>
    <row r="19" spans="2:4">
      <c r="B19" s="7" t="s">
        <v>14</v>
      </c>
      <c r="C19">
        <v>0.5</v>
      </c>
      <c r="D19" s="14">
        <f>(D7*C12)/C19</f>
        <v>175</v>
      </c>
    </row>
    <row r="20" spans="2:4">
      <c r="B20" s="7" t="s">
        <v>15</v>
      </c>
      <c r="C20">
        <v>1.5</v>
      </c>
      <c r="D20" s="14">
        <f>(C7*C12)/C20</f>
        <v>186.66666666666666</v>
      </c>
    </row>
    <row r="21" spans="2:4">
      <c r="B21" s="7" t="s">
        <v>3</v>
      </c>
      <c r="C21">
        <v>3</v>
      </c>
      <c r="D21" s="14">
        <f>(H7*C12)/C21</f>
        <v>291.66666666666669</v>
      </c>
    </row>
    <row r="22" spans="2:4">
      <c r="B22" s="7" t="s">
        <v>4</v>
      </c>
      <c r="C22">
        <v>1.5</v>
      </c>
      <c r="D22" s="14">
        <f>(I7*C12)/C22</f>
        <v>350</v>
      </c>
    </row>
    <row r="25" spans="2:4">
      <c r="B25" s="5" t="s">
        <v>18</v>
      </c>
    </row>
    <row r="26" spans="2:4" ht="25">
      <c r="C26" s="8">
        <f>C8*(C20)+D8*(C19)+E8*(C17)+F8*(C18)+H8*(C21)+I8*(C22)</f>
        <v>29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Christie</dc:creator>
  <cp:lastModifiedBy>Matthew Christie</cp:lastModifiedBy>
  <dcterms:created xsi:type="dcterms:W3CDTF">2014-11-15T20:45:38Z</dcterms:created>
  <dcterms:modified xsi:type="dcterms:W3CDTF">2014-11-16T01:23:54Z</dcterms:modified>
</cp:coreProperties>
</file>