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30720" windowHeight="13770"/>
  </bookViews>
  <sheets>
    <sheet name="TOC" sheetId="24" r:id="rId1"/>
    <sheet name="Notes" sheetId="33" r:id="rId2"/>
    <sheet name="Glossary" sheetId="25" r:id="rId3"/>
    <sheet name="Tab1" sheetId="1" r:id="rId4"/>
    <sheet name="Tab2" sheetId="2" r:id="rId5"/>
    <sheet name="Fig1" sheetId="26" r:id="rId6"/>
    <sheet name="Tab3" sheetId="3" r:id="rId7"/>
    <sheet name="Tab4" sheetId="4" r:id="rId8"/>
    <sheet name="Fig2" sheetId="27" r:id="rId9"/>
    <sheet name="Tab5" sheetId="5" r:id="rId10"/>
    <sheet name="Fig3" sheetId="28" r:id="rId11"/>
    <sheet name="Tab6" sheetId="6" r:id="rId12"/>
    <sheet name="Tab7" sheetId="7" r:id="rId13"/>
    <sheet name="Fig4" sheetId="29" r:id="rId14"/>
    <sheet name="Fig5" sheetId="30" r:id="rId15"/>
    <sheet name="Tab8" sheetId="8" r:id="rId16"/>
    <sheet name="Fig6" sheetId="31" r:id="rId17"/>
    <sheet name="Tab9" sheetId="9" r:id="rId18"/>
    <sheet name="Tab10" sheetId="21" r:id="rId19"/>
    <sheet name="Tab11" sheetId="11" r:id="rId20"/>
    <sheet name="Tab12" sheetId="22" r:id="rId21"/>
    <sheet name="Tab13" sheetId="13" r:id="rId22"/>
    <sheet name="Tab14" sheetId="14" r:id="rId23"/>
    <sheet name="Tab15" sheetId="15" r:id="rId24"/>
    <sheet name="Tab16" sheetId="23" r:id="rId25"/>
    <sheet name="Fig7-8" sheetId="32" r:id="rId26"/>
    <sheet name="Tab17" sheetId="17" r:id="rId27"/>
    <sheet name="Tab18" sheetId="18" r:id="rId28"/>
    <sheet name="Tab19" sheetId="19" r:id="rId29"/>
    <sheet name="Tab20" sheetId="20" r:id="rId30"/>
  </sheets>
  <externalReferences>
    <externalReference r:id="rId31"/>
  </externalReferences>
  <definedNames>
    <definedName name="_xlnm._FilterDatabase" localSheetId="11" hidden="1">'Tab6'!$A$3:$L$73</definedName>
    <definedName name="_xlnm.Print_Area" localSheetId="5">'Fig1'!$A$1:$L$39</definedName>
    <definedName name="_xlnm.Print_Area" localSheetId="10">'Fig3'!$A$1:$L$43</definedName>
    <definedName name="_xlnm.Print_Area" localSheetId="13">'Fig4'!$A$1:$L$44</definedName>
    <definedName name="_xlnm.Print_Area" localSheetId="14">'Fig5'!$A$1:$L$45</definedName>
    <definedName name="_xlnm.Print_Area" localSheetId="16">'Fig6'!$A$1:$R$26</definedName>
    <definedName name="_xlnm.Print_Area" localSheetId="25">'Fig7-8'!$A$1:$Q$63</definedName>
    <definedName name="_xlnm.Print_Area" localSheetId="2">Glossary!$A$1:$B$27</definedName>
    <definedName name="_xlnm.Print_Area" localSheetId="3">'Tab1'!$A$1:$L$86</definedName>
    <definedName name="_xlnm.Print_Area" localSheetId="18">'Tab10'!$A$1:$X$77</definedName>
    <definedName name="_xlnm.Print_Area" localSheetId="19">'Tab11'!$A$1:$J$96</definedName>
    <definedName name="_xlnm.Print_Area" localSheetId="20">'Tab12'!$A$1:$K$129</definedName>
    <definedName name="_xlnm.Print_Area" localSheetId="21">'Tab13'!$A$1:$H$84</definedName>
    <definedName name="_xlnm.Print_Area" localSheetId="22">'Tab14'!$A$1:$H$84</definedName>
    <definedName name="_xlnm.Print_Area" localSheetId="23">'Tab15'!$A$1:$K$94</definedName>
    <definedName name="_xlnm.Print_Area" localSheetId="24">'Tab16'!$A$1:$H$109</definedName>
    <definedName name="_xlnm.Print_Area" localSheetId="26">'Tab17'!$A$1:$G$77</definedName>
    <definedName name="_xlnm.Print_Area" localSheetId="27">'Tab18'!$A$1:$F$74</definedName>
    <definedName name="_xlnm.Print_Area" localSheetId="28">'Tab19'!$A$1:$K$18</definedName>
    <definedName name="_xlnm.Print_Area" localSheetId="4">'Tab2'!$A$1:$J$92</definedName>
    <definedName name="_xlnm.Print_Area" localSheetId="29">'Tab20'!$A$1:$H$13</definedName>
    <definedName name="_xlnm.Print_Area" localSheetId="6">'Tab3'!$A$1:$X$80</definedName>
    <definedName name="_xlnm.Print_Area" localSheetId="7">'Tab4'!$A$1:$AA$81</definedName>
    <definedName name="_xlnm.Print_Area" localSheetId="9">'Tab5'!$A$1:$K$75</definedName>
    <definedName name="_xlnm.Print_Area" localSheetId="11">'Tab6'!$A$1:$K$76</definedName>
    <definedName name="_xlnm.Print_Area" localSheetId="12">'Tab7'!$A$1:$K$76</definedName>
    <definedName name="_xlnm.Print_Area" localSheetId="15">'Tab8'!$A$1:$F$87</definedName>
    <definedName name="_xlnm.Print_Area" localSheetId="17">'Tab9'!$A$1:$K$91</definedName>
    <definedName name="_xlnm.Print_Area" localSheetId="0">TOC!$A$1:$A$36</definedName>
    <definedName name="_xlnm.Print_Titles" localSheetId="18">'Tab10'!$A:$B</definedName>
    <definedName name="_xlnm.Print_Titles" localSheetId="19">'Tab11'!$1:$1</definedName>
    <definedName name="_xlnm.Print_Titles" localSheetId="20">'Tab12'!$1:$1</definedName>
    <definedName name="_xlnm.Print_Titles" localSheetId="23">'Tab15'!$1:$1</definedName>
    <definedName name="_xlnm.Print_Titles" localSheetId="24">'Tab16'!$1:$1</definedName>
    <definedName name="_xlnm.Print_Titles" localSheetId="6">'Tab3'!$A:$B</definedName>
    <definedName name="_xlnm.Print_Titles" localSheetId="7">'Tab4'!$A:$B</definedName>
  </definedNames>
  <calcPr calcId="152511"/>
</workbook>
</file>

<file path=xl/calcChain.xml><?xml version="1.0" encoding="utf-8"?>
<calcChain xmlns="http://schemas.openxmlformats.org/spreadsheetml/2006/main">
  <c r="D81" i="23" l="1"/>
  <c r="E81" i="23"/>
  <c r="F81" i="23"/>
  <c r="G81" i="23"/>
  <c r="C81" i="23"/>
  <c r="D70" i="23"/>
  <c r="E70" i="23"/>
  <c r="F70" i="23"/>
  <c r="G70" i="23"/>
  <c r="H70" i="23"/>
  <c r="C70" i="23"/>
  <c r="I81" i="15"/>
  <c r="G81" i="15"/>
  <c r="E81" i="15"/>
  <c r="C81" i="15"/>
  <c r="K81" i="15"/>
  <c r="J81" i="15"/>
  <c r="H81" i="15"/>
  <c r="F81" i="15"/>
  <c r="D81" i="15"/>
  <c r="K70" i="15"/>
  <c r="J70" i="15"/>
  <c r="H70" i="15"/>
  <c r="F70" i="15"/>
  <c r="D70" i="15"/>
  <c r="E70" i="15"/>
  <c r="G70" i="15"/>
  <c r="C80" i="13"/>
  <c r="C69" i="13"/>
  <c r="D71" i="22" l="1"/>
  <c r="E71" i="22"/>
  <c r="F71" i="22"/>
  <c r="G71" i="22"/>
  <c r="H71" i="22"/>
  <c r="I71" i="22"/>
  <c r="J71" i="22"/>
  <c r="K71" i="22"/>
  <c r="C71" i="22"/>
  <c r="D82" i="22"/>
  <c r="E82" i="22"/>
  <c r="F82" i="22"/>
  <c r="G82" i="22"/>
  <c r="H82" i="22"/>
  <c r="I82" i="22"/>
  <c r="J82" i="22"/>
  <c r="K82" i="22"/>
  <c r="C82" i="22"/>
  <c r="D80" i="11"/>
  <c r="E80" i="11"/>
  <c r="F80" i="11"/>
  <c r="G80" i="11"/>
  <c r="H80" i="11"/>
  <c r="I80" i="11"/>
  <c r="J80" i="11"/>
  <c r="C80" i="11"/>
  <c r="C69" i="11"/>
  <c r="D69" i="11"/>
  <c r="E69" i="11"/>
  <c r="F69" i="11"/>
  <c r="G69" i="11"/>
  <c r="H69" i="11"/>
  <c r="I69" i="11"/>
  <c r="J69" i="11"/>
  <c r="G10" i="31" l="1"/>
  <c r="F9" i="31" s="1"/>
  <c r="C10" i="31"/>
  <c r="C9" i="31"/>
  <c r="C8" i="31"/>
  <c r="F8" i="31" l="1"/>
  <c r="C69" i="14" l="1"/>
  <c r="C80" i="14"/>
  <c r="I70" i="15"/>
  <c r="C70" i="15"/>
</calcChain>
</file>

<file path=xl/sharedStrings.xml><?xml version="1.0" encoding="utf-8"?>
<sst xmlns="http://schemas.openxmlformats.org/spreadsheetml/2006/main" count="6273" uniqueCount="536">
  <si>
    <t>Return to Table of Contents</t>
  </si>
  <si>
    <t>1ST YEAR</t>
  </si>
  <si>
    <t>2ND YEAR</t>
  </si>
  <si>
    <t>3RD YEAR</t>
  </si>
  <si>
    <t>4TH YEAR</t>
  </si>
  <si>
    <t>TOTAL</t>
  </si>
  <si>
    <t>ST</t>
  </si>
  <si>
    <t>DENTAL SCHOOL</t>
  </si>
  <si>
    <t>RESIDENT</t>
  </si>
  <si>
    <t>NON-RESIDENT</t>
  </si>
  <si>
    <t>AL</t>
  </si>
  <si>
    <t>UNIVERSITY OF ALABAMA</t>
  </si>
  <si>
    <t>AZ</t>
  </si>
  <si>
    <t>A.T. STILL UNIV. OF HEALTH SCIENCES ARIZONA</t>
  </si>
  <si>
    <t>CA</t>
  </si>
  <si>
    <t>UNIVERSITY OF THE PACIFIC</t>
  </si>
  <si>
    <t>UNIVERSITY OF CALIFORNIA, SAN FRANCISCO</t>
  </si>
  <si>
    <t>UNIVERSITY OF CALIFORNIA, LOS ANGELES</t>
  </si>
  <si>
    <t>UNIVERSITY OF SOUTHERN CALIFORNIA</t>
  </si>
  <si>
    <t>LOMA LINDA UNIVERSITY</t>
  </si>
  <si>
    <t>CO</t>
  </si>
  <si>
    <t>UNIVERSITY OF COLORADO</t>
  </si>
  <si>
    <t>CT</t>
  </si>
  <si>
    <t>UNIVERSITY OF CONNECTICUT</t>
  </si>
  <si>
    <t>DC</t>
  </si>
  <si>
    <t>HOWARD UNIVERSITY</t>
  </si>
  <si>
    <t>FL</t>
  </si>
  <si>
    <t>UNIVERSITY OF FLORIDA</t>
  </si>
  <si>
    <t>NOVA SOUTHEASTERN UNIVERSITY</t>
  </si>
  <si>
    <t>LAKE ERIE COLLEGE OF MEDICINE (LECOM)</t>
  </si>
  <si>
    <t>GA</t>
  </si>
  <si>
    <t>IL</t>
  </si>
  <si>
    <t>SOUTHERN ILLINOIS UNIVERSITY</t>
  </si>
  <si>
    <t>UNIVERSITY OF ILLINOIS, CHICAGO</t>
  </si>
  <si>
    <t>IN</t>
  </si>
  <si>
    <t>INDIANA UNIVERSITY</t>
  </si>
  <si>
    <t>IA</t>
  </si>
  <si>
    <t>UNIVERSITY OF IOWA</t>
  </si>
  <si>
    <t>KY</t>
  </si>
  <si>
    <t>UNIVERSITY OF KENTUCKY</t>
  </si>
  <si>
    <t>UNIVERSITY OF LOUISVILLE</t>
  </si>
  <si>
    <t>LA</t>
  </si>
  <si>
    <t>LOUISIANA STATE UNIVERSITY</t>
  </si>
  <si>
    <t>ME</t>
  </si>
  <si>
    <t>UNIVERSITY OF NEW ENGLAND</t>
  </si>
  <si>
    <t>MD</t>
  </si>
  <si>
    <t>UNIVERSITY OF MARYLAND</t>
  </si>
  <si>
    <t>MA</t>
  </si>
  <si>
    <t>HARVARD UNIVERSITY</t>
  </si>
  <si>
    <t>BOSTON UNIVERSITY</t>
  </si>
  <si>
    <t>TUFTS UNIVERSITY</t>
  </si>
  <si>
    <t>MI</t>
  </si>
  <si>
    <t>UNIVERSITY OF DETROIT-MERCY</t>
  </si>
  <si>
    <t>UNIVERSITY OF MICHIGAN</t>
  </si>
  <si>
    <t>MN</t>
  </si>
  <si>
    <t>UNIVERSITY OF MINNESOTA</t>
  </si>
  <si>
    <t>MS</t>
  </si>
  <si>
    <t>UNIVERSITY OF MISSISSIPPI</t>
  </si>
  <si>
    <t>MO</t>
  </si>
  <si>
    <t>UNIVERSITY OF MISSOURI, KANSAS CITY</t>
  </si>
  <si>
    <t>MISSOURI SCHOOL OF DENTISTRY AND ORAL HEALTH</t>
  </si>
  <si>
    <t>NE</t>
  </si>
  <si>
    <t>CREIGHTON UNIVERSITY</t>
  </si>
  <si>
    <t>UNIVERSITY OF NEBRASKA</t>
  </si>
  <si>
    <t>NV</t>
  </si>
  <si>
    <t>UNIVERSITY OF NEVADA, LAS VEGAS</t>
  </si>
  <si>
    <t>NJ</t>
  </si>
  <si>
    <t>NY</t>
  </si>
  <si>
    <t>COLUMBIA UNIVERSITY</t>
  </si>
  <si>
    <t>NEW YORK UNIVERSITY</t>
  </si>
  <si>
    <t>STATE UNIVERSITY OF NEW YORK, STONY BROOK</t>
  </si>
  <si>
    <t>STATE UNIVERSITY OF NEW YORK, BUFFALO</t>
  </si>
  <si>
    <t>NC</t>
  </si>
  <si>
    <t>UNIVERSITY OF NORTH CAROLINA</t>
  </si>
  <si>
    <t>EAST CAROLINA UNIVERSITY</t>
  </si>
  <si>
    <t>OH</t>
  </si>
  <si>
    <t>OHIO STATE UNIVERSITY</t>
  </si>
  <si>
    <t>CASE SCHOOL OF DENTAL MEDICINE</t>
  </si>
  <si>
    <t>OK</t>
  </si>
  <si>
    <t>UNIVERSITY OF OKLAHOMA</t>
  </si>
  <si>
    <t>OR</t>
  </si>
  <si>
    <t>OREGON HEALTH &amp; SCIENCE UNIVERSITY</t>
  </si>
  <si>
    <t>PA</t>
  </si>
  <si>
    <t>TEMPLE UNIVERSITY</t>
  </si>
  <si>
    <t>UNIVERSITY OF PENNSYLVANIA</t>
  </si>
  <si>
    <t>UNIVERSITY OF PITTSBURGH</t>
  </si>
  <si>
    <t>SC</t>
  </si>
  <si>
    <t>MEDICAL UNIVERSITY OF SOUTH CAROLINA</t>
  </si>
  <si>
    <t>TN</t>
  </si>
  <si>
    <t>MEHARRY MEDICAL COLLEGE</t>
  </si>
  <si>
    <t>UNIVERSITY OF TENNESSEE</t>
  </si>
  <si>
    <t>TX</t>
  </si>
  <si>
    <t>TEXAS A&amp;M, BAYLOR COLLEGE OF DENTISTRY</t>
  </si>
  <si>
    <t>UNIVERSITY OF TEXAS, HOUSTON</t>
  </si>
  <si>
    <t>UNIVERSITY OF TEXAS, SAN ANTONIO</t>
  </si>
  <si>
    <t>UT</t>
  </si>
  <si>
    <t>ROSEMAN UNIVERSITY</t>
  </si>
  <si>
    <t>UNIVERSITY OF UTAH</t>
  </si>
  <si>
    <t>VA</t>
  </si>
  <si>
    <t>VIRGINIA COMMONWEALTH UNIVERSITY</t>
  </si>
  <si>
    <t>WA</t>
  </si>
  <si>
    <t>UNIVERSITY OF WASHINGTON</t>
  </si>
  <si>
    <t>WV</t>
  </si>
  <si>
    <t>WEST VIRGINIA UNIVERSITY</t>
  </si>
  <si>
    <t>WI</t>
  </si>
  <si>
    <t>MARQUETTE UNIVERSITY</t>
  </si>
  <si>
    <t>PR</t>
  </si>
  <si>
    <t>UNIVERSITY OF PUERTO RICO</t>
  </si>
  <si>
    <t>NUMBER OF NON-ZERO ENTRIES</t>
  </si>
  <si>
    <t>MEAN OF NON-ZERO ENTRIES</t>
  </si>
  <si>
    <t>STANDARD DEVIATION</t>
  </si>
  <si>
    <t>FIRST-YEAR TUITION</t>
  </si>
  <si>
    <t>GENERAL FEES 1ST YEAR</t>
  </si>
  <si>
    <t>TOTAL OTHER</t>
  </si>
  <si>
    <t>UNIVERSITY OF ALBERTA</t>
  </si>
  <si>
    <t>BC</t>
  </si>
  <si>
    <t>UNIVERSITY OF BRITISH COLUMBIA</t>
  </si>
  <si>
    <t>UNIVERSITY OF MANITOBA</t>
  </si>
  <si>
    <t>NS</t>
  </si>
  <si>
    <t>DALHOUSIE UNIVERSITY</t>
  </si>
  <si>
    <t>ON</t>
  </si>
  <si>
    <t>UNIVERSITY OF TORONTO</t>
  </si>
  <si>
    <t>UNIVERSITY OF WESTERN ONTARIO</t>
  </si>
  <si>
    <t>QC</t>
  </si>
  <si>
    <t>MCGILL UNIVERSITY</t>
  </si>
  <si>
    <t>UNIVERSITE DE MONTREAL</t>
  </si>
  <si>
    <t>UNIVERSITE LAVAL</t>
  </si>
  <si>
    <t>SK</t>
  </si>
  <si>
    <t>UNIVERSITY OF SASKATCHEWAN</t>
  </si>
  <si>
    <t>UNITED STATES MEAN OF NON-ZERO ENTRIES</t>
  </si>
  <si>
    <t>CANADIAN MEAN OF NON-ZERO ENTRIES</t>
  </si>
  <si>
    <t>2003-04</t>
  </si>
  <si>
    <t>2004-05</t>
  </si>
  <si>
    <t>2005-06</t>
  </si>
  <si>
    <t>2006-07</t>
  </si>
  <si>
    <t>2007-08</t>
  </si>
  <si>
    <t>2008-09</t>
  </si>
  <si>
    <t>2009-10</t>
  </si>
  <si>
    <t>2010-11</t>
  </si>
  <si>
    <t>2011-12</t>
  </si>
  <si>
    <t>2012-13</t>
  </si>
  <si>
    <t>2013-14</t>
  </si>
  <si>
    <t>MANDATORY GENERAL FEES</t>
  </si>
  <si>
    <t>INSTRUMENT COSTS</t>
  </si>
  <si>
    <t>TEXTBOOKS</t>
  </si>
  <si>
    <t>OTHER FIXED COSTS</t>
  </si>
  <si>
    <t>HEALTH SERVICES</t>
  </si>
  <si>
    <t>TYPE OF INSTITUTIONAL SPONSOR</t>
  </si>
  <si>
    <t>RESIDENT TUITION</t>
  </si>
  <si>
    <t>TOTAL TUITION AND FEES</t>
  </si>
  <si>
    <t>INSTRUMENTS</t>
  </si>
  <si>
    <t>TOTAL COSTS</t>
  </si>
  <si>
    <t>NON-RESIDENT TUITION</t>
  </si>
  <si>
    <t>NUMBER OF APPLICATIONS</t>
  </si>
  <si>
    <t>RECEIVED</t>
  </si>
  <si>
    <t>APPLICANTS OFFERED A POSITION</t>
  </si>
  <si>
    <t>FIRST-YEAR ENROLLMENT</t>
  </si>
  <si>
    <t>UNITED STATES TOTAL</t>
  </si>
  <si>
    <t>CANADA TOTAL</t>
  </si>
  <si>
    <t>MALE</t>
  </si>
  <si>
    <t>FEMALE</t>
  </si>
  <si>
    <t>APPLICATIONS</t>
  </si>
  <si>
    <t>PERCENT</t>
  </si>
  <si>
    <t>NUMBER OF REPEATERS</t>
  </si>
  <si>
    <t>UNKNOWN</t>
  </si>
  <si>
    <t>COMBINED</t>
  </si>
  <si>
    <t>GENDER UNKNOWN</t>
  </si>
  <si>
    <t>UNITED STATES TOTAL BY GENDER</t>
  </si>
  <si>
    <t>UNITED STATES TOTAL BY RACE/ETHNICITY</t>
  </si>
  <si>
    <t>AVERAGE NUMBER OF APPLICATIONS PER SCHOOL</t>
  </si>
  <si>
    <t>PERCENT OF TOTAL APPLICATIONS RECEIVED</t>
  </si>
  <si>
    <t>ACADEMIC AVERAGE</t>
  </si>
  <si>
    <t>PERCEPTUAL ABILITY</t>
  </si>
  <si>
    <t>TOTAL SCIENCE</t>
  </si>
  <si>
    <t>QUANTITATIVE</t>
  </si>
  <si>
    <t>READING COMPRE-HENSION</t>
  </si>
  <si>
    <t>BIOLOGY</t>
  </si>
  <si>
    <t>INORGANIC CHEMISTRY</t>
  </si>
  <si>
    <t>ORGANIC CHEMISTRY</t>
  </si>
  <si>
    <t>VI</t>
  </si>
  <si>
    <t>SI</t>
  </si>
  <si>
    <t>NI</t>
  </si>
  <si>
    <t>SU</t>
  </si>
  <si>
    <t>UNITED STATES TOTAL "VERY IMPORTANT (VI)" ANSWERS</t>
  </si>
  <si>
    <t>CANADA TOTAL "VERY IMPORTANT (VI)" ANSWERS</t>
  </si>
  <si>
    <t>Other Factors: Importance of DAT Scores as Admissions Criteria</t>
  </si>
  <si>
    <t>IMPORTANCE</t>
  </si>
  <si>
    <t>Manual Dexterity</t>
  </si>
  <si>
    <t>Manual Dexterity Test (MDT)</t>
  </si>
  <si>
    <t>PRE-DENTAL GPA</t>
  </si>
  <si>
    <t>SCIENCE</t>
  </si>
  <si>
    <t>NON-SCIENCE</t>
  </si>
  <si>
    <t>OVERALL</t>
  </si>
  <si>
    <t>MANUAL DEXTERITY MEASUREMENT</t>
  </si>
  <si>
    <t>COMMUNITY SERVICE</t>
  </si>
  <si>
    <t>PROFESSIONAL EXPERIENCE</t>
  </si>
  <si>
    <t>Importance of Other Factors Used as Admissions Criteria:</t>
  </si>
  <si>
    <t>NO</t>
  </si>
  <si>
    <t>YES</t>
  </si>
  <si>
    <t>UNITED STATES TOTAL "YES" ANSWERS/STUDENTS ADMITTED</t>
  </si>
  <si>
    <t>CANADA TOTAL "YES" ANSWERS/STUDENTS ADMITTED</t>
  </si>
  <si>
    <t>MEDICAL SCHOOL</t>
  </si>
  <si>
    <t>PHD</t>
  </si>
  <si>
    <t>DENTAL HYGIENE</t>
  </si>
  <si>
    <t>OTHER</t>
  </si>
  <si>
    <t>ALLOWED TO RECEIVE CREDIT?</t>
  </si>
  <si>
    <t>NUMBER OF STUDENTS</t>
  </si>
  <si>
    <t>UNITED STATES TOTAL "YES" ANSWERS/STUDENTS</t>
  </si>
  <si>
    <t>CANADA TOTAL "YES" ANSWERS/STUDENTS</t>
  </si>
  <si>
    <t>Comments From Dental Schools Regarding Students Receiving Credit for Previous Academic Work:</t>
  </si>
  <si>
    <t>COMMENTS ON STUDENTS RECEIVING CREDIT FOR PREVIOUS ACADEMIC WORK:</t>
  </si>
  <si>
    <t>Ph.D.</t>
  </si>
  <si>
    <t>M.D.</t>
  </si>
  <si>
    <t>M.S.</t>
  </si>
  <si>
    <t>PRE-DENTAL</t>
  </si>
  <si>
    <t>UNITED STATES TOTAL "YES" ANSWERS</t>
  </si>
  <si>
    <t>CANADA TOTAL "YES" ANSWERS</t>
  </si>
  <si>
    <t>OTHER DEGREE</t>
  </si>
  <si>
    <t>Certificate in Public Health Core Concepts</t>
  </si>
  <si>
    <t>Concurrent MBA</t>
  </si>
  <si>
    <t>M.A. in Bioethics</t>
  </si>
  <si>
    <t>MBA</t>
  </si>
  <si>
    <t>MBA; MA in Dental Science Education</t>
  </si>
  <si>
    <t>CITIZENSHIP</t>
  </si>
  <si>
    <t>UNITED STATES</t>
  </si>
  <si>
    <t>CANADA</t>
  </si>
  <si>
    <t>TOTAL FIRST-YEAR STUDENTS</t>
  </si>
  <si>
    <t>PERCENT OF TOTAL</t>
  </si>
  <si>
    <t>1ST YEAR REASON FOR ATTRITION</t>
  </si>
  <si>
    <t>ATTRITION BY ACADEMIC YEAR</t>
  </si>
  <si>
    <t>ACADEMIC YEAR</t>
  </si>
  <si>
    <t>FIRST-YEAR WITHDRAWALS</t>
  </si>
  <si>
    <t>PERCENTAGE NON-ACADEMIC</t>
  </si>
  <si>
    <t>PERCENTAGE ACADEMIC</t>
  </si>
  <si>
    <t>TOTAL ENROLLMENT</t>
  </si>
  <si>
    <t>TOTAL ATTRITION</t>
  </si>
  <si>
    <t>2002-03</t>
  </si>
  <si>
    <t>ACADEMIC REASONS</t>
  </si>
  <si>
    <t>NON-ACADEMIC REASONS</t>
  </si>
  <si>
    <t>CLASS</t>
  </si>
  <si>
    <t>ENROLLMENT</t>
  </si>
  <si>
    <t>WITHDRAWALS</t>
  </si>
  <si>
    <t>PERCENTAGE</t>
  </si>
  <si>
    <t>Table of Contents</t>
  </si>
  <si>
    <t>Glossary</t>
  </si>
  <si>
    <t>TUITION</t>
  </si>
  <si>
    <t>ADMISSION</t>
  </si>
  <si>
    <t>ATTRITION</t>
  </si>
  <si>
    <t>MEAN:</t>
  </si>
  <si>
    <t>The mean is the simple average of values reported by the schools responding to the survey.  The mean is calculated by summing the values reported and then dividing the sum by the number of schools responding to the question.</t>
  </si>
  <si>
    <t>MEDIAN:</t>
  </si>
  <si>
    <t>The median is the statistic representing the observation that falls at the fifty percent mark.  One half of the population falls below this figure.</t>
  </si>
  <si>
    <t>M.D.:</t>
  </si>
  <si>
    <t>Doctor of Medicine degree.</t>
  </si>
  <si>
    <t xml:space="preserve">M.P.H.: </t>
  </si>
  <si>
    <t>Master of Public Health degree.</t>
  </si>
  <si>
    <t>M.S.:</t>
  </si>
  <si>
    <t>Master of Science degree.</t>
  </si>
  <si>
    <t>N:</t>
  </si>
  <si>
    <t>Number.</t>
  </si>
  <si>
    <t>N/A:</t>
  </si>
  <si>
    <t>Not available or not applicable.</t>
  </si>
  <si>
    <t>Ph.D.:</t>
  </si>
  <si>
    <t>Doctor of Philosophy degree.</t>
  </si>
  <si>
    <t>PRIVATE SCHOOL:</t>
  </si>
  <si>
    <t>An educational institution controlled by a private individual(s) or by a nongovernmental agency, usually supported primarily by other than public funds, and operated by other than publicly elected or appointed officials.  These institutions may be either for-profit or not-for-profit.</t>
  </si>
  <si>
    <t>PRIVATE-STATE RELATED SCHOOL:</t>
  </si>
  <si>
    <t>A privately supported program that receives a per capita enrollment subsidy from the state (e.g., some states allocate a prescribed dollar amount per state resident enrolled in their programs).  Certain tables in this report may list private-state related institutions together with private institutions.</t>
  </si>
  <si>
    <t>PUBLIC SCHOOL:</t>
  </si>
  <si>
    <t>An educational institution whose programs and activities are operated by publicly elected or appointed school officials and which is supported primarily by public funds.</t>
  </si>
  <si>
    <t>STANDARD DEVIATION:</t>
  </si>
  <si>
    <t>The standard deviation is the typical deviation of sample values from the mean. It reflects the accuracy of the sample mean in representing the population.  In a normal population, 68.0% of the observations fall within one standard deviation of the mean, 95.5% of the population fall within two standard deviations, and 99.7% fall within three standard deviations.</t>
  </si>
  <si>
    <t>Resident</t>
  </si>
  <si>
    <t>Non-Resident</t>
  </si>
  <si>
    <t>New dental schools are included in the year in which they began operations:</t>
  </si>
  <si>
    <t>LECOM College of Dental Medicine</t>
  </si>
  <si>
    <t xml:space="preserve">Midwestern University - IL, East Carolina University, and Roseman University </t>
  </si>
  <si>
    <t>Western University of Health Sciences</t>
  </si>
  <si>
    <t xml:space="preserve">Midwestern University - Arizona </t>
  </si>
  <si>
    <t>A.T. Still University of Health Sciences</t>
  </si>
  <si>
    <t>© 2015 American Dental Association</t>
  </si>
  <si>
    <r>
      <rPr>
        <vertAlign val="superscript"/>
        <sz val="8"/>
        <color theme="1"/>
        <rFont val="Arial"/>
        <family val="2"/>
      </rPr>
      <t>1</t>
    </r>
    <r>
      <rPr>
        <sz val="8"/>
        <color theme="1"/>
        <rFont val="Arial"/>
        <family val="2"/>
      </rPr>
      <t xml:space="preserve"> University of the Pacific has a three-year program.</t>
    </r>
  </si>
  <si>
    <r>
      <rPr>
        <vertAlign val="superscript"/>
        <sz val="8"/>
        <color theme="1"/>
        <rFont val="Arial"/>
        <family val="2"/>
      </rPr>
      <t>2</t>
    </r>
    <r>
      <rPr>
        <sz val="8"/>
        <color theme="1"/>
        <rFont val="Arial"/>
        <family val="2"/>
      </rPr>
      <t xml:space="preserve"> Not applicable.</t>
    </r>
  </si>
  <si>
    <r>
      <rPr>
        <vertAlign val="superscript"/>
        <sz val="8"/>
        <color theme="1"/>
        <rFont val="Arial"/>
        <family val="2"/>
      </rPr>
      <t>3</t>
    </r>
    <r>
      <rPr>
        <sz val="8"/>
        <color theme="1"/>
        <rFont val="Arial"/>
        <family val="2"/>
      </rPr>
      <t xml:space="preserve"> LECOM College of Dental Medicine began operations in the 2012-13 school year.</t>
    </r>
  </si>
  <si>
    <r>
      <t>1</t>
    </r>
    <r>
      <rPr>
        <sz val="8"/>
        <color theme="1"/>
        <rFont val="Arial"/>
        <family val="2"/>
      </rPr>
      <t xml:space="preserve">Please note that all figures reported for Canadian dental schools are presented in Canadian dollars. </t>
    </r>
  </si>
  <si>
    <r>
      <t>2</t>
    </r>
    <r>
      <rPr>
        <sz val="8"/>
        <color theme="1"/>
        <rFont val="Arial"/>
        <family val="2"/>
      </rPr>
      <t xml:space="preserve">Includes instruments, textbooks, health services, general fees, and other fixed costs exclusive of living costs. First year excludes general fees.  </t>
    </r>
  </si>
  <si>
    <r>
      <rPr>
        <vertAlign val="superscript"/>
        <sz val="8"/>
        <color theme="1"/>
        <rFont val="Arial"/>
        <family val="2"/>
      </rPr>
      <t>3</t>
    </r>
    <r>
      <rPr>
        <sz val="8"/>
        <color theme="1"/>
        <rFont val="Arial"/>
        <family val="2"/>
      </rPr>
      <t>University of the Pacific has a three-year program.</t>
    </r>
  </si>
  <si>
    <r>
      <rPr>
        <vertAlign val="superscript"/>
        <sz val="8"/>
        <color theme="1"/>
        <rFont val="Arial"/>
        <family val="2"/>
      </rPr>
      <t>4</t>
    </r>
    <r>
      <rPr>
        <sz val="8"/>
        <color theme="1"/>
        <rFont val="Arial"/>
        <family val="2"/>
      </rPr>
      <t>Not applicable.</t>
    </r>
  </si>
  <si>
    <r>
      <rPr>
        <vertAlign val="superscript"/>
        <sz val="8"/>
        <color theme="1"/>
        <rFont val="Arial"/>
        <family val="2"/>
      </rPr>
      <t>1</t>
    </r>
    <r>
      <rPr>
        <sz val="8"/>
        <color theme="1"/>
        <rFont val="Arial"/>
        <family val="2"/>
      </rPr>
      <t>New dental schools are included in the year in which they began operations:</t>
    </r>
  </si>
  <si>
    <t>Midwestern University - IL, East Carolina University, and Roseman University</t>
  </si>
  <si>
    <r>
      <t>1</t>
    </r>
    <r>
      <rPr>
        <sz val="8"/>
        <color theme="1"/>
        <rFont val="Arial"/>
        <family val="2"/>
      </rPr>
      <t>Includes tuition, fees, instruments, textbooks, other costs, and health services fees.</t>
    </r>
  </si>
  <si>
    <r>
      <t>1</t>
    </r>
    <r>
      <rPr>
        <sz val="8"/>
        <color theme="1"/>
        <rFont val="Arial"/>
        <family val="2"/>
      </rPr>
      <t>First-year enrollment includes repeaters.</t>
    </r>
  </si>
  <si>
    <r>
      <t>2</t>
    </r>
    <r>
      <rPr>
        <sz val="8"/>
        <color theme="1"/>
        <rFont val="Arial"/>
        <family val="2"/>
      </rPr>
      <t>Percent of applications enrolled. The total number of applications received by all schools is greater than the total number of individual applicants, since prospective students submit an application to more than one school.</t>
    </r>
  </si>
  <si>
    <r>
      <t>3</t>
    </r>
    <r>
      <rPr>
        <sz val="8"/>
        <color theme="1"/>
        <rFont val="Arial"/>
        <family val="2"/>
      </rPr>
      <t>Total applications may not equal the sum of male and female applications, since gender was not available for some applications.</t>
    </r>
  </si>
  <si>
    <r>
      <rPr>
        <vertAlign val="superscript"/>
        <sz val="8"/>
        <color theme="1"/>
        <rFont val="Arial"/>
        <family val="2"/>
      </rPr>
      <t xml:space="preserve">1 </t>
    </r>
    <r>
      <rPr>
        <sz val="8"/>
        <color theme="1"/>
        <rFont val="Arial"/>
        <family val="2"/>
      </rPr>
      <t>VI='VERY IMPORTANT', SI="SOMEWHAT IMPORTANT", SU="SOMEWHAT UNIMPORTANT", NI="NOT IMPORTANT", N/AP="NOT APPLICABLE", N/AV="NOT AVAILABLE".</t>
    </r>
  </si>
  <si>
    <r>
      <rPr>
        <vertAlign val="superscript"/>
        <sz val="8"/>
        <color theme="1"/>
        <rFont val="Arial"/>
        <family val="2"/>
      </rPr>
      <t xml:space="preserve">1 </t>
    </r>
    <r>
      <rPr>
        <sz val="8"/>
        <color theme="1"/>
        <rFont val="Arial"/>
        <family val="2"/>
      </rPr>
      <t>VI='VERY IMPORTANT', SI="SOMEWHAT IMPORTANT", SU="SOMEWHAT UNIMPORTANT", NI="NOT IMPORTANT", N/A="NOT APPLICABLE".</t>
    </r>
  </si>
  <si>
    <r>
      <rPr>
        <vertAlign val="superscript"/>
        <sz val="8"/>
        <color theme="1"/>
        <rFont val="Arial"/>
        <family val="2"/>
      </rPr>
      <t>1</t>
    </r>
    <r>
      <rPr>
        <sz val="8"/>
        <color theme="1"/>
        <rFont val="Arial"/>
        <family val="2"/>
      </rPr>
      <t xml:space="preserve"> M.P.H. was not included in the list of degrees offered for Canadian dental schools.</t>
    </r>
  </si>
  <si>
    <r>
      <rPr>
        <vertAlign val="superscript"/>
        <sz val="8"/>
        <color theme="1"/>
        <rFont val="Arial"/>
        <family val="2"/>
      </rPr>
      <t>2</t>
    </r>
    <r>
      <rPr>
        <sz val="8"/>
        <color theme="1"/>
        <rFont val="Arial"/>
        <family val="2"/>
      </rPr>
      <t xml:space="preserve"> See table below for descriptions of "other" degrees offered in combined programs.</t>
    </r>
  </si>
  <si>
    <r>
      <rPr>
        <vertAlign val="superscript"/>
        <sz val="8"/>
        <color theme="1"/>
        <rFont val="Arial"/>
        <family val="2"/>
      </rPr>
      <t>1</t>
    </r>
    <r>
      <rPr>
        <sz val="8"/>
        <color theme="1"/>
        <rFont val="Arial"/>
        <family val="2"/>
      </rPr>
      <t xml:space="preserve"> Dental Admissions Test. </t>
    </r>
  </si>
  <si>
    <r>
      <rPr>
        <vertAlign val="superscript"/>
        <sz val="8"/>
        <color theme="1"/>
        <rFont val="Arial"/>
        <family val="2"/>
      </rPr>
      <t>2</t>
    </r>
    <r>
      <rPr>
        <sz val="8"/>
        <color theme="1"/>
        <rFont val="Arial"/>
        <family val="2"/>
      </rPr>
      <t xml:space="preserve"> DAT scores are based on a 30-point standard scale.</t>
    </r>
  </si>
  <si>
    <r>
      <rPr>
        <vertAlign val="superscript"/>
        <sz val="8"/>
        <color theme="1"/>
        <rFont val="Arial"/>
        <family val="2"/>
      </rPr>
      <t>3</t>
    </r>
    <r>
      <rPr>
        <sz val="8"/>
        <color theme="1"/>
        <rFont val="Arial"/>
        <family val="2"/>
      </rPr>
      <t xml:space="preserve"> GPA is based on a 4.0 scale.</t>
    </r>
  </si>
  <si>
    <t>*Includes 5th year students</t>
  </si>
  <si>
    <t>N/A</t>
  </si>
  <si>
    <r>
      <t>MEAN DAT SCORE</t>
    </r>
    <r>
      <rPr>
        <b/>
        <u/>
        <vertAlign val="superscript"/>
        <sz val="10"/>
        <color rgb="FFFFFFFF"/>
        <rFont val="Arial"/>
        <family val="2"/>
      </rPr>
      <t>2</t>
    </r>
  </si>
  <si>
    <r>
      <t>PRE-DENTAL GPA</t>
    </r>
    <r>
      <rPr>
        <b/>
        <u/>
        <vertAlign val="superscript"/>
        <sz val="10"/>
        <color rgb="FFFFFFFF"/>
        <rFont val="Arial"/>
        <family val="2"/>
      </rPr>
      <t>3</t>
    </r>
  </si>
  <si>
    <r>
      <t>UNITED STATES MEAN</t>
    </r>
    <r>
      <rPr>
        <b/>
        <vertAlign val="superscript"/>
        <sz val="10"/>
        <color rgb="FF000000"/>
        <rFont val="Arial"/>
        <family val="2"/>
      </rPr>
      <t>4</t>
    </r>
  </si>
  <si>
    <t>-</t>
  </si>
  <si>
    <t>OVERCOMING PERSONAL/ FINANCIAL CHALLENGES</t>
  </si>
  <si>
    <t>N/AP</t>
  </si>
  <si>
    <r>
      <t>UNIVERSITY OF THE PACIFIC</t>
    </r>
    <r>
      <rPr>
        <vertAlign val="superscript"/>
        <sz val="10"/>
        <color rgb="FF000000"/>
        <rFont val="Arial"/>
        <family val="2"/>
      </rPr>
      <t>1</t>
    </r>
  </si>
  <si>
    <r>
      <t>LAKE ERIE COLLEGE OF MEDICINE (LECOM)</t>
    </r>
    <r>
      <rPr>
        <vertAlign val="superscript"/>
        <sz val="10"/>
        <color rgb="FF000000"/>
        <rFont val="Arial"/>
        <family val="2"/>
      </rPr>
      <t>3</t>
    </r>
  </si>
  <si>
    <t>University of New England, Missouri School of Dentistry and Oral Health, University of Utah</t>
  </si>
  <si>
    <r>
      <t>OTHER EDUCATIONAL COSTS</t>
    </r>
    <r>
      <rPr>
        <b/>
        <u/>
        <vertAlign val="superscript"/>
        <sz val="10"/>
        <color rgb="FFFFFFFF"/>
        <rFont val="Arial"/>
        <family val="2"/>
      </rPr>
      <t>2</t>
    </r>
  </si>
  <si>
    <t>RANK ORDER</t>
  </si>
  <si>
    <r>
      <t>TOTALS (EXCLUDING NEW SCHOOLS)</t>
    </r>
    <r>
      <rPr>
        <b/>
        <vertAlign val="superscript"/>
        <sz val="10"/>
        <color rgb="FF000000"/>
        <rFont val="Arial"/>
        <family val="2"/>
      </rPr>
      <t>1</t>
    </r>
  </si>
  <si>
    <r>
      <rPr>
        <vertAlign val="superscript"/>
        <sz val="8"/>
        <color theme="1"/>
        <rFont val="Arial"/>
        <family val="2"/>
      </rPr>
      <t>1</t>
    </r>
    <r>
      <rPr>
        <sz val="8"/>
        <color theme="1"/>
        <rFont val="Arial"/>
        <family val="2"/>
      </rPr>
      <t>Programs that began operations too recently to have complete cost data are excluded from the table:</t>
    </r>
  </si>
  <si>
    <r>
      <rPr>
        <vertAlign val="superscript"/>
        <sz val="8"/>
        <color theme="1"/>
        <rFont val="Arial"/>
        <family val="2"/>
      </rPr>
      <t xml:space="preserve">1 </t>
    </r>
    <r>
      <rPr>
        <sz val="8"/>
        <color theme="1"/>
        <rFont val="Arial"/>
        <family val="2"/>
      </rPr>
      <t>Programs that began operations too recently to have complete cost data are excluded from the table:</t>
    </r>
  </si>
  <si>
    <t>PRIVATE-STATE RELATED</t>
  </si>
  <si>
    <t>PRIVATE NON-PROFIT</t>
  </si>
  <si>
    <t>PUBLIC</t>
  </si>
  <si>
    <t>LETTERS OF RECOM-MENDATION</t>
  </si>
  <si>
    <t>WESTERN UNIVERSITY OF HEALTH MEDICINE</t>
  </si>
  <si>
    <t>MIDWESTERN UNIVERSITY - AZ</t>
  </si>
  <si>
    <t>MIDWESTERN UNIVERSITY - IL</t>
  </si>
  <si>
    <t>Science elective courses (eg. microbiology, biochemistry, histology, anatomy, physiology)</t>
  </si>
  <si>
    <t>BCP GPA</t>
  </si>
  <si>
    <t>GPA earned in any courses repeated or taken at the graduate level</t>
  </si>
  <si>
    <t>All GPAs are taken under consideration for admittance to our school.</t>
  </si>
  <si>
    <t>WESTERN UNIVERSITY OF HEALTH MEDICINE*</t>
  </si>
  <si>
    <t>Supplemental essays</t>
  </si>
  <si>
    <t>Persistance &amp; dedication; efforts in improving applicant's credentials</t>
  </si>
  <si>
    <t>Graduate coursework is evaluated upon request on a course by course basis.</t>
  </si>
  <si>
    <t>Public</t>
  </si>
  <si>
    <t>Private</t>
  </si>
  <si>
    <r>
      <rPr>
        <vertAlign val="superscript"/>
        <sz val="8"/>
        <color theme="1"/>
        <rFont val="Arial"/>
        <family val="2"/>
      </rPr>
      <t>1</t>
    </r>
    <r>
      <rPr>
        <sz val="8"/>
        <color theme="1"/>
        <rFont val="Arial"/>
        <family val="2"/>
      </rPr>
      <t xml:space="preserve">Averages presented here do not include new dental schools, for those years in which they operated a partial program. </t>
    </r>
  </si>
  <si>
    <t>New programs, and the years they began operations, are:</t>
  </si>
  <si>
    <t>(not included in figure)</t>
  </si>
  <si>
    <t>(first included in 2012-13)</t>
  </si>
  <si>
    <t>(first included in 2011-12)</t>
  </si>
  <si>
    <t>(first included in 2006-07)</t>
  </si>
  <si>
    <t>University of Nevada, Las Vegas</t>
  </si>
  <si>
    <t>(first included in 2005-06)</t>
  </si>
  <si>
    <t>United States</t>
  </si>
  <si>
    <t>Canada</t>
  </si>
  <si>
    <t>Male</t>
  </si>
  <si>
    <t>Female</t>
  </si>
  <si>
    <t>Gender Unknown</t>
  </si>
  <si>
    <t>Academic Average</t>
  </si>
  <si>
    <t>Perceptual Ability</t>
  </si>
  <si>
    <r>
      <t>1</t>
    </r>
    <r>
      <rPr>
        <sz val="8"/>
        <color theme="1"/>
        <rFont val="Arial"/>
        <family val="2"/>
      </rPr>
      <t>The overall DAT score mean weights the average of each individual dental school equally and considers only non-zero entries.  As the number of first-year students varies by dental school, the overall DAT score mean shown in Figure 7 is a weighted figure, and does not represent the average of all first-year students.</t>
    </r>
  </si>
  <si>
    <r>
      <rPr>
        <vertAlign val="superscript"/>
        <sz val="8"/>
        <color theme="1"/>
        <rFont val="Arial"/>
        <family val="2"/>
      </rPr>
      <t>1</t>
    </r>
    <r>
      <rPr>
        <sz val="8"/>
        <color theme="1"/>
        <rFont val="Arial"/>
        <family val="2"/>
      </rPr>
      <t>The mean GPA weights the average of each individual dental school equally and considers only non-zero entries, As the number of first-year students varies by dental school, the mean GPA shown in Figure 8 is a weighted figure, and does not represent the average of all first-year students.</t>
    </r>
  </si>
  <si>
    <t>Source: American Dental Association, Health Policy Institute, Surveys of Dental Education (United States Group II).</t>
  </si>
  <si>
    <t xml:space="preserve"> University of New England began operations in the 2013-14 school year.</t>
  </si>
  <si>
    <t xml:space="preserve"> Missouri School of Dentistry and Oral Health began operations in the 2013-14 school year.</t>
  </si>
  <si>
    <r>
      <rPr>
        <vertAlign val="superscript"/>
        <sz val="8"/>
        <color theme="1"/>
        <rFont val="Arial"/>
        <family val="2"/>
      </rPr>
      <t xml:space="preserve"> </t>
    </r>
    <r>
      <rPr>
        <sz val="8"/>
        <color theme="1"/>
        <rFont val="Arial"/>
        <family val="2"/>
      </rPr>
      <t>University of Utah began operations in the 2013-14 school year.</t>
    </r>
  </si>
  <si>
    <t xml:space="preserve"> LECOM College of Dental Medicine began operations in the 2012-13 school year.</t>
  </si>
  <si>
    <t>OTHER ADMISSIONS FACTORS</t>
  </si>
  <si>
    <t>Bachelor of Medical Science</t>
  </si>
  <si>
    <t>GEORGIA REGENTS UNIVERSITY</t>
  </si>
  <si>
    <t>RUTGERS SCHOOL OF DENTAL MEDICINE</t>
  </si>
  <si>
    <t>N/AV</t>
  </si>
  <si>
    <t>MB</t>
  </si>
  <si>
    <t>AB</t>
  </si>
  <si>
    <r>
      <t>FIRST-YEAR ENROLLMENT</t>
    </r>
    <r>
      <rPr>
        <b/>
        <vertAlign val="superscript"/>
        <sz val="10"/>
        <color rgb="FFFFFFFF"/>
        <rFont val="Arial"/>
        <family val="2"/>
      </rPr>
      <t>1</t>
    </r>
  </si>
  <si>
    <r>
      <t>PERCENT</t>
    </r>
    <r>
      <rPr>
        <b/>
        <vertAlign val="superscript"/>
        <sz val="10"/>
        <color rgb="FFFFFFFF"/>
        <rFont val="Arial"/>
        <family val="2"/>
      </rPr>
      <t>2</t>
    </r>
  </si>
  <si>
    <r>
      <t>APPLICATIONS</t>
    </r>
    <r>
      <rPr>
        <b/>
        <vertAlign val="superscript"/>
        <sz val="10"/>
        <color rgb="FFFFFFFF"/>
        <rFont val="Arial"/>
        <family val="2"/>
      </rPr>
      <t>3</t>
    </r>
  </si>
  <si>
    <t>NONRESIDENT ALIEN</t>
  </si>
  <si>
    <t>PRE-ADMISSION INTERVIEW</t>
  </si>
  <si>
    <r>
      <t xml:space="preserve">4  </t>
    </r>
    <r>
      <rPr>
        <sz val="8"/>
        <color theme="1"/>
        <rFont val="Arial"/>
        <family val="2"/>
      </rPr>
      <t>The mean GPA weights the average of each individual dental school equally and considers only non-zero entries. As the number of first-year students varies by dental school, the mean GPA shown in Table 17 is a weighted figure, and does not represent the average of all first-year students.</t>
    </r>
  </si>
  <si>
    <t>ADVANCED STANDING PROGRAM FOR INT'L DENTAL SCHOOL GRADUATES?</t>
  </si>
  <si>
    <t>Table 1: Resident and Non-Resident Tuition by Class, 2014-15</t>
  </si>
  <si>
    <t>Table 2: First-Year Tuition and Annual Related Educational Costs in the United States and Canada, 2014-15</t>
  </si>
  <si>
    <t>Table 4: Mandatory General Fees, Instrument, Textbook, and Health Services Costs by Class, 2014-15</t>
  </si>
  <si>
    <t xml:space="preserve">Table 5: United States Dental Schools Ranked by Total Resident First-Year Costs, 2014-15 </t>
  </si>
  <si>
    <t xml:space="preserve">Table 6: United States Dental Schools Ranked by Total Resident Costs for All Four Years, 2014-15 </t>
  </si>
  <si>
    <t xml:space="preserve">Table 7: United States Dental Schools Ranked by Total Non-Resident Costs for All Four Years, 2014-15 </t>
  </si>
  <si>
    <t>Table 8: Number of Applications Received and Examined, and Applicants Offered Positions in Dental Schools in the United States and Canada, 2014-15</t>
  </si>
  <si>
    <t>Table 9: Applications Received by Dental Schools in the United States and Canada, 2014-15</t>
  </si>
  <si>
    <t>Table 10: Applications Received by Dental Schools in the United States and Canada by Ethnicity/Race and Gender, 2014-15</t>
  </si>
  <si>
    <t>Figure 6: Applications Received by Dental Schools by Gender, 2014-15</t>
  </si>
  <si>
    <t>Table 11: Importance of DAT Scores Used as Admissions Criteria by Dental Schools in the United States and Canada, 2014-15</t>
  </si>
  <si>
    <t xml:space="preserve">Table 13: Dental Schools Admitting Transfer Students from Programs in the United States and Canada, 2014-15 </t>
  </si>
  <si>
    <t xml:space="preserve">Table 14: Number of International Dental School Graduates Admitted to Dental Schools in the United States and Canada by Class, 2014-15 </t>
  </si>
  <si>
    <t>Table 15: Number of Students Receiving Credit for Previous Academic Work in the United States and Canada, 2014-15</t>
  </si>
  <si>
    <t>Table 16: Number of United States and Canadian Dental Schools Offering Combined Degree Programs, 2014-15</t>
  </si>
  <si>
    <t>Table 17: Average DAT Scores and Pre-Dental GPA of First-Year Students, 2014-15</t>
  </si>
  <si>
    <t>Table 18: Citizenship of First-Year Students, 2014-15</t>
  </si>
  <si>
    <t>Figure 1: Average United States Dental School Tuition and Fees for Resident and Non-Resident First Year Students, 2004-05 to 2014-15</t>
  </si>
  <si>
    <t xml:space="preserve">Table 3: First Year United States Dental School Tuition and Fees for Residents and Non-Residents, 2004-05 to 2014-15 </t>
  </si>
  <si>
    <t>Figure 2: Average First-Year Resident Tuition and Fees by Type of Institutional Sponsor, 2004-05 to 2014-15</t>
  </si>
  <si>
    <t>Figure 3: Average Total Resident and Non-Resident Costs for All Four Years, 2004-05 to 2014-15</t>
  </si>
  <si>
    <t>Figure 4: Average Total Resident Costs for All Four Years by Type of Institutional Sponsor, 2004-05 to 2014-15</t>
  </si>
  <si>
    <t>Figure 5: Average Total Non-Resident Costs for All Four Years by Type of Institutional Sponsor, 2004-05 to 2014-15</t>
  </si>
  <si>
    <t>Figure 7: Average DAT Scores of First-Year Students, 2004-05 to 2014-15</t>
  </si>
  <si>
    <t>Figure 8: Average Pre-Dental GPA of First-Year Students, 2004-05 to 2014-15</t>
  </si>
  <si>
    <t>Table 19: United States Dental School First-Year Enrollment and Withdrawals with Attrition by Class, 2003-04 to 2013-14</t>
  </si>
  <si>
    <t>Table 20: Withdrawal in the United States Dental Schools by Class, 2013-14</t>
  </si>
  <si>
    <r>
      <rPr>
        <vertAlign val="superscript"/>
        <sz val="8"/>
        <color theme="1"/>
        <rFont val="Arial"/>
        <family val="2"/>
      </rPr>
      <t>4</t>
    </r>
    <r>
      <rPr>
        <sz val="8"/>
        <color theme="1"/>
        <rFont val="Arial"/>
        <family val="2"/>
      </rPr>
      <t xml:space="preserve"> University of New England began operations in the 2013-14 school year.</t>
    </r>
  </si>
  <si>
    <r>
      <rPr>
        <vertAlign val="superscript"/>
        <sz val="8"/>
        <color theme="1"/>
        <rFont val="Arial"/>
        <family val="2"/>
      </rPr>
      <t>5</t>
    </r>
    <r>
      <rPr>
        <sz val="8"/>
        <color theme="1"/>
        <rFont val="Arial"/>
        <family val="2"/>
      </rPr>
      <t xml:space="preserve"> Missouri School of Dentistry and Oral Health began operations in the 2013-14 school year.</t>
    </r>
  </si>
  <si>
    <r>
      <rPr>
        <vertAlign val="superscript"/>
        <sz val="8"/>
        <color theme="1"/>
        <rFont val="Arial"/>
        <family val="2"/>
      </rPr>
      <t xml:space="preserve">6 </t>
    </r>
    <r>
      <rPr>
        <sz val="8"/>
        <color theme="1"/>
        <rFont val="Arial"/>
        <family val="2"/>
      </rPr>
      <t>University of Utah began operations in the 2013-14 school year.</t>
    </r>
  </si>
  <si>
    <t>Source: American Dental Association, Health Policy Institute, 2014-15 Survey of Dental Education (Group II, Question 17).</t>
  </si>
  <si>
    <t>MIDWESTERN UNIVERSITY -  IL</t>
  </si>
  <si>
    <r>
      <t>UNIVERSITY OF NEW ENGLAND</t>
    </r>
    <r>
      <rPr>
        <vertAlign val="superscript"/>
        <sz val="10"/>
        <color rgb="FF000000"/>
        <rFont val="Arial"/>
        <family val="2"/>
      </rPr>
      <t>4</t>
    </r>
  </si>
  <si>
    <r>
      <t>MISSOURI SCHOOL OF DENTISTRY AND ORAL HEALTH</t>
    </r>
    <r>
      <rPr>
        <vertAlign val="superscript"/>
        <sz val="10"/>
        <color rgb="FF000000"/>
        <rFont val="Arial"/>
        <family val="2"/>
      </rPr>
      <t>5</t>
    </r>
  </si>
  <si>
    <r>
      <t>UNIVERSITY OF UTAH</t>
    </r>
    <r>
      <rPr>
        <vertAlign val="superscript"/>
        <sz val="10"/>
        <color rgb="FF000000"/>
        <rFont val="Arial"/>
        <family val="2"/>
      </rPr>
      <t>6</t>
    </r>
  </si>
  <si>
    <r>
      <t>N/A</t>
    </r>
    <r>
      <rPr>
        <vertAlign val="superscript"/>
        <sz val="10"/>
        <color rgb="FF000000"/>
        <rFont val="Arial"/>
        <family val="2"/>
      </rPr>
      <t>4</t>
    </r>
  </si>
  <si>
    <r>
      <t>UNIVERSITY OF THE PACIFIC</t>
    </r>
    <r>
      <rPr>
        <vertAlign val="superscript"/>
        <sz val="10"/>
        <color rgb="FF000000"/>
        <rFont val="Arial"/>
        <family val="2"/>
      </rPr>
      <t>3</t>
    </r>
  </si>
  <si>
    <r>
      <t>N/AP</t>
    </r>
    <r>
      <rPr>
        <vertAlign val="superscript"/>
        <sz val="10"/>
        <color rgb="FF000000"/>
        <rFont val="Arial"/>
        <family val="2"/>
      </rPr>
      <t>4</t>
    </r>
  </si>
  <si>
    <r>
      <t>N/AV</t>
    </r>
    <r>
      <rPr>
        <vertAlign val="superscript"/>
        <sz val="10"/>
        <color rgb="FF000000"/>
        <rFont val="Arial"/>
        <family val="2"/>
      </rPr>
      <t>5</t>
    </r>
  </si>
  <si>
    <r>
      <rPr>
        <vertAlign val="superscript"/>
        <sz val="8"/>
        <color theme="1"/>
        <rFont val="Arial"/>
        <family val="2"/>
      </rPr>
      <t>5</t>
    </r>
    <r>
      <rPr>
        <sz val="8"/>
        <color theme="1"/>
        <rFont val="Arial"/>
        <family val="2"/>
      </rPr>
      <t>Not available.</t>
    </r>
  </si>
  <si>
    <r>
      <rPr>
        <u/>
        <vertAlign val="superscript"/>
        <sz val="8"/>
        <color theme="10"/>
        <rFont val="Arial"/>
        <family val="2"/>
      </rPr>
      <t>6</t>
    </r>
    <r>
      <rPr>
        <u/>
        <sz val="8"/>
        <color theme="10"/>
        <rFont val="Arial"/>
        <family val="2"/>
      </rPr>
      <t>See Glossary for definition.</t>
    </r>
  </si>
  <si>
    <r>
      <t>STANDARD DEVIATION</t>
    </r>
    <r>
      <rPr>
        <b/>
        <vertAlign val="superscript"/>
        <sz val="10"/>
        <color rgb="FF000000"/>
        <rFont val="Arial"/>
        <family val="2"/>
      </rPr>
      <t>6</t>
    </r>
  </si>
  <si>
    <t>Source: American Dental Association, Health Policy Institute, 2014-15 Survey of Dental Education (United States Group II, Question 17; Canada Group II, Question 17).</t>
  </si>
  <si>
    <r>
      <t>Table 2: First-Year Tuition and Annual Related Educational Costs in the United States and Canada,</t>
    </r>
    <r>
      <rPr>
        <b/>
        <vertAlign val="superscript"/>
        <sz val="10"/>
        <color rgb="FF000000"/>
        <rFont val="Arial"/>
        <family val="2"/>
      </rPr>
      <t>1</t>
    </r>
    <r>
      <rPr>
        <b/>
        <sz val="10"/>
        <color rgb="FF000000"/>
        <rFont val="Arial"/>
        <family val="2"/>
      </rPr>
      <t xml:space="preserve"> 2014-15</t>
    </r>
  </si>
  <si>
    <t>2014-15</t>
  </si>
  <si>
    <r>
      <t>Table 3: First Year United States Dental School Tuition and Fees for Residents and Non-Residents, 2004-05 to 2014-15</t>
    </r>
    <r>
      <rPr>
        <b/>
        <vertAlign val="superscript"/>
        <sz val="10"/>
        <color rgb="FF000000"/>
        <rFont val="Arial"/>
        <family val="2"/>
      </rPr>
      <t>1</t>
    </r>
  </si>
  <si>
    <t>Source: American Dental Association, Health Policy Institute, 2014-15 Survey of Dental Education (United States Group II, Question 17).</t>
  </si>
  <si>
    <r>
      <rPr>
        <vertAlign val="superscript"/>
        <sz val="8"/>
        <color theme="1"/>
        <rFont val="Arial"/>
        <family val="2"/>
      </rPr>
      <t>2</t>
    </r>
    <r>
      <rPr>
        <sz val="8"/>
        <color theme="1"/>
        <rFont val="Arial"/>
        <family val="2"/>
      </rPr>
      <t xml:space="preserve"> LECOM College of Dental Medicine began operations in the 2012-13 school year.</t>
    </r>
  </si>
  <si>
    <r>
      <t>LAKE ERIE COLLEGE OF MEDICINE (LECOM)</t>
    </r>
    <r>
      <rPr>
        <vertAlign val="superscript"/>
        <sz val="10"/>
        <color rgb="FF000000"/>
        <rFont val="Arial"/>
        <family val="2"/>
      </rPr>
      <t>2</t>
    </r>
  </si>
  <si>
    <r>
      <t>UNIVERSITY OF NEW ENGLAND</t>
    </r>
    <r>
      <rPr>
        <vertAlign val="superscript"/>
        <sz val="10"/>
        <color rgb="FF000000"/>
        <rFont val="Arial"/>
        <family val="2"/>
      </rPr>
      <t>3</t>
    </r>
  </si>
  <si>
    <r>
      <t>MISSOURI SCHOOL OF DENTISTRY AND ORAL HEALTH</t>
    </r>
    <r>
      <rPr>
        <vertAlign val="superscript"/>
        <sz val="10"/>
        <color rgb="FF000000"/>
        <rFont val="Arial"/>
        <family val="2"/>
      </rPr>
      <t>4</t>
    </r>
  </si>
  <si>
    <r>
      <rPr>
        <vertAlign val="superscript"/>
        <sz val="8"/>
        <color theme="1"/>
        <rFont val="Arial"/>
        <family val="2"/>
      </rPr>
      <t>3</t>
    </r>
    <r>
      <rPr>
        <sz val="8"/>
        <color theme="1"/>
        <rFont val="Arial"/>
        <family val="2"/>
      </rPr>
      <t xml:space="preserve"> University of New England began operations in the 2013-14 school year.</t>
    </r>
  </si>
  <si>
    <r>
      <rPr>
        <vertAlign val="superscript"/>
        <sz val="8"/>
        <color theme="1"/>
        <rFont val="Arial"/>
        <family val="2"/>
      </rPr>
      <t>4</t>
    </r>
    <r>
      <rPr>
        <sz val="8"/>
        <color theme="1"/>
        <rFont val="Arial"/>
        <family val="2"/>
      </rPr>
      <t xml:space="preserve"> Missouri School of Dentistry and Oral Health began operations in the 2013-14 school year.</t>
    </r>
  </si>
  <si>
    <r>
      <rPr>
        <vertAlign val="superscript"/>
        <sz val="8"/>
        <color theme="1"/>
        <rFont val="Arial"/>
        <family val="2"/>
      </rPr>
      <t xml:space="preserve">5 </t>
    </r>
    <r>
      <rPr>
        <sz val="8"/>
        <color theme="1"/>
        <rFont val="Arial"/>
        <family val="2"/>
      </rPr>
      <t>University of Utah began operations in the 2013-14 school year.</t>
    </r>
  </si>
  <si>
    <r>
      <t>UNIVERSITY OF UTAH</t>
    </r>
    <r>
      <rPr>
        <vertAlign val="superscript"/>
        <sz val="10"/>
        <color rgb="FF000000"/>
        <rFont val="Arial"/>
        <family val="2"/>
      </rPr>
      <t>5</t>
    </r>
  </si>
  <si>
    <r>
      <t>TOTAL - ALL YEARS</t>
    </r>
    <r>
      <rPr>
        <b/>
        <u/>
        <vertAlign val="superscript"/>
        <sz val="10"/>
        <color rgb="FFFFFFFF"/>
        <rFont val="Arial"/>
        <family val="2"/>
      </rPr>
      <t>6</t>
    </r>
  </si>
  <si>
    <t>RUTGERS UNIVERSITY</t>
  </si>
  <si>
    <t>MIDWESTERN UNIVERSITY, AZ</t>
  </si>
  <si>
    <t>MIDWESTERN UNIVERSITY, IL</t>
  </si>
  <si>
    <r>
      <t>Table 5: United States Dental Schools Ranked by Total Resident First-Year Costs, 2014-15</t>
    </r>
    <r>
      <rPr>
        <b/>
        <vertAlign val="superscript"/>
        <sz val="10"/>
        <color rgb="FF000000"/>
        <rFont val="Arial"/>
        <family val="2"/>
      </rPr>
      <t>1</t>
    </r>
  </si>
  <si>
    <r>
      <t>Table 6: United States Dental Schools Ranked by Total Resident Costs for All Four Years, 2014-15</t>
    </r>
    <r>
      <rPr>
        <b/>
        <vertAlign val="superscript"/>
        <sz val="10"/>
        <color rgb="FF000000"/>
        <rFont val="Arial"/>
        <family val="2"/>
      </rPr>
      <t>1</t>
    </r>
  </si>
  <si>
    <r>
      <t>Table 7: United States Dental Schools Ranked by Total Non-Resident Costs for All Four Years, 2014-15</t>
    </r>
    <r>
      <rPr>
        <b/>
        <vertAlign val="superscript"/>
        <sz val="10"/>
        <color rgb="FF000000"/>
        <rFont val="Arial"/>
        <family val="2"/>
      </rPr>
      <t>1</t>
    </r>
  </si>
  <si>
    <t>Source: American Dental Association, Health Policy Institute, 2014-15 Survey of Dental Education (United States Group II, Questions 3-5, and Student Roster; Canada Group II, Questions 1 and 6-8).</t>
  </si>
  <si>
    <r>
      <t>N/A</t>
    </r>
    <r>
      <rPr>
        <vertAlign val="superscript"/>
        <sz val="10"/>
        <color rgb="FF000000"/>
        <rFont val="Arial"/>
        <family val="2"/>
      </rPr>
      <t>1</t>
    </r>
  </si>
  <si>
    <r>
      <rPr>
        <vertAlign val="superscript"/>
        <sz val="8"/>
        <color rgb="FF000000"/>
        <rFont val="Arial"/>
        <family val="2"/>
      </rPr>
      <t>1</t>
    </r>
    <r>
      <rPr>
        <sz val="8"/>
        <color rgb="FF000000"/>
        <rFont val="Arial"/>
        <family val="2"/>
      </rPr>
      <t xml:space="preserve"> Not available</t>
    </r>
  </si>
  <si>
    <t>Source: American Dental Association, Health Policy Institute, 2014-15 Survey of Dental Education (United States Group II, Questions 3 and 13, and Student Roster ; Canada Group II, Questions 1 and 6).</t>
  </si>
  <si>
    <t>Source: American Dental Association, Health Policy Institute, 2014-15 Survey of Dental Education (United States Group II, Question 3).</t>
  </si>
  <si>
    <t>Table 10: Applications Received by Dental Schools in the United States by Ethnicity/Race and Gender, 2014-15</t>
  </si>
  <si>
    <t>Source: American Dental Association, Health Policy Institute, 2014-15 Survey of Dental Education (United States Group II, Question 9, Canada Group II, Question 12).</t>
  </si>
  <si>
    <t>Post-Bac/ Graduate GPA</t>
  </si>
  <si>
    <t>The number of times taken over three attempts.</t>
  </si>
  <si>
    <t>As we look at every section of the DAT for admissions into our school, we place specifically high importance on those criteria marked as so above.</t>
  </si>
  <si>
    <t>Source: American Dental Association, Health Policy Institute, 2014-15 Survey of Dental Education (United States Group II, Questions 10 and 11, Canada Group II, Questions 13 and 14).</t>
  </si>
  <si>
    <t>We selected "somewhat important" because we employ a holistic review process</t>
  </si>
  <si>
    <t>Desires a Christian education/environment</t>
  </si>
  <si>
    <t>Leadership experience</t>
  </si>
  <si>
    <t>BCP-GPA</t>
  </si>
  <si>
    <t>GPA trend is very important.</t>
  </si>
  <si>
    <t>All aspects of the application are very important and are reviewed holistically.</t>
  </si>
  <si>
    <t>County is a DHPSA; legacy somewhat important</t>
  </si>
  <si>
    <t>Biology, Chemistry, Physics GPA</t>
  </si>
  <si>
    <t>Personal statement, shadowing hours (# and substance), global diversity experiences, GPA, DAT-all very important.</t>
  </si>
  <si>
    <t>All complete applicants are reviewed.</t>
  </si>
  <si>
    <t>Additionally we consider interpersonal communication, leadership, character, and critical thinking.</t>
  </si>
  <si>
    <t>The applicants essay is considered very important.</t>
  </si>
  <si>
    <t>Noncognitive factors, rurality</t>
  </si>
  <si>
    <t>GPA last 45 credit hours</t>
  </si>
  <si>
    <t>Last 60 credit hours</t>
  </si>
  <si>
    <t>An applicant's GPA for the last 60 credits taken is also considered.</t>
  </si>
  <si>
    <t>We look for students who can handle the stress and complexity of a full course load and still maintain good grades. This will usually indicate if a student can sustain good standing in our school starting with a 30 hour course load which only increases with each year.</t>
  </si>
  <si>
    <t>Communication Skills, Leadership, Extracurricular Activities, Research, Work History, Hometown is dentally underserved</t>
  </si>
  <si>
    <t>courses in biology, anatomy, physiology and microbiology</t>
  </si>
  <si>
    <t>Team leadership skills and experience (Very Important). Areas of major development (Very Important).</t>
  </si>
  <si>
    <t>Very Important factors: leadership, motivation, social/professional awareness, disadvantaged status, employment, family responsibilities.</t>
  </si>
  <si>
    <t>Secondary essays</t>
  </si>
  <si>
    <t>Interviews</t>
  </si>
  <si>
    <t>We look at the final 60 credit hour average and the higher science average (biochemistry, physiology and microbiology).</t>
  </si>
  <si>
    <t>NEO-PI-R Personality Inventory test</t>
  </si>
  <si>
    <r>
      <rPr>
        <vertAlign val="superscript"/>
        <sz val="8"/>
        <color theme="1"/>
        <rFont val="Arial"/>
        <family val="2"/>
      </rPr>
      <t xml:space="preserve">1 </t>
    </r>
    <r>
      <rPr>
        <sz val="8"/>
        <color theme="1"/>
        <rFont val="Arial"/>
        <family val="2"/>
      </rPr>
      <t>Not available.</t>
    </r>
  </si>
  <si>
    <t>Source: American Dental Association, Health Policy Institute, 2014-15 Surveys of Dental Education (United States Group II, Question 6a-b, Canada Group II, Question 9a-b).</t>
  </si>
  <si>
    <t>Table 13: Dental Schools Admitting Transfer Students from Programs in the United States and Canada, 2014-15</t>
  </si>
  <si>
    <r>
      <rPr>
        <vertAlign val="superscript"/>
        <sz val="8"/>
        <color theme="1"/>
        <rFont val="Arial"/>
        <family val="2"/>
      </rPr>
      <t>1</t>
    </r>
    <r>
      <rPr>
        <sz val="8"/>
        <color theme="1"/>
        <rFont val="Arial"/>
        <family val="2"/>
      </rPr>
      <t xml:space="preserve"> Not available.</t>
    </r>
  </si>
  <si>
    <t>Source: American Dental Association, Health Policy Institute, 2014-15 Survey of Dental Education (United States Group II, Question 7a-b, Canada Group II, Question 10a-b).</t>
  </si>
  <si>
    <t>Table 14: Number of International Dental School Graduates Admitted to Dental Schools in the United States and Canada by Class, 2014-15</t>
  </si>
  <si>
    <t>Source: American Dental Association, Health Policy Institute, 2014-15 Survey of Dental Education (United States Group II, Question 8, Canada Group II, Question 11).</t>
  </si>
  <si>
    <r>
      <rPr>
        <vertAlign val="superscript"/>
        <sz val="8"/>
        <color theme="1"/>
        <rFont val="Arial"/>
        <family val="2"/>
      </rPr>
      <t>3</t>
    </r>
    <r>
      <rPr>
        <sz val="8"/>
        <color theme="1"/>
        <rFont val="Arial"/>
        <family val="2"/>
      </rPr>
      <t xml:space="preserve"> Not available.</t>
    </r>
  </si>
  <si>
    <r>
      <t>M.P.H.</t>
    </r>
    <r>
      <rPr>
        <b/>
        <vertAlign val="superscript"/>
        <sz val="10"/>
        <color rgb="FFFFFFFF"/>
        <rFont val="Arial"/>
        <family val="2"/>
      </rPr>
      <t>1</t>
    </r>
  </si>
  <si>
    <r>
      <t>OTHER</t>
    </r>
    <r>
      <rPr>
        <b/>
        <vertAlign val="superscript"/>
        <sz val="10"/>
        <color rgb="FFFFFFFF"/>
        <rFont val="Arial"/>
        <family val="2"/>
      </rPr>
      <t>2</t>
    </r>
  </si>
  <si>
    <t>Source: American Dental Association, Health Policy Institute, 2014-15 Survey of Dental Education (United States Group I, Question 14, Canada Group I, Question 11).</t>
  </si>
  <si>
    <r>
      <t>Table 17: Average DAT</t>
    </r>
    <r>
      <rPr>
        <b/>
        <vertAlign val="superscript"/>
        <sz val="10"/>
        <color rgb="FF000000"/>
        <rFont val="Arial"/>
        <family val="2"/>
      </rPr>
      <t>1</t>
    </r>
    <r>
      <rPr>
        <b/>
        <sz val="10"/>
        <color rgb="FF000000"/>
        <rFont val="Arial"/>
        <family val="2"/>
      </rPr>
      <t xml:space="preserve"> Scores and Pre-Dental GPA of First-Year Students, 2014-15</t>
    </r>
  </si>
  <si>
    <t>Source: American Dental Association, Health Policy Institute, 2014-15 Survey of Dental Education (United States Group II, Questions 15 and 16).</t>
  </si>
  <si>
    <t>Source: American Dental Association, Health Policy Institute, 2014-15 Survey of Dental Education (Student Roster).</t>
  </si>
  <si>
    <t>Table 19: United States Dental School First-Year Enrollment and Withdrawals with Attrition by Class, 2014-15</t>
  </si>
  <si>
    <t>4TH YEAR*</t>
  </si>
  <si>
    <t>Table 20: United States Dental School First-Year Enrollment and Withdrawals with Attrition by Class, 2014-15</t>
  </si>
  <si>
    <t>A variety of academic and life experiences. Other college grade criteria: Upper division undergraduate and graduate level courses; strength of course load; improvement in academic performance; completion of post-bac program; other factors such as employment while maintaining a heavy course load.</t>
  </si>
  <si>
    <t>A variety of non-academic and life experiences. Other criteria: Life experiences; employment or shadowing in dental offices; participation in pre-dental or health career organizations; summer enrichment programs and research experiences</t>
  </si>
  <si>
    <r>
      <t>N/A</t>
    </r>
    <r>
      <rPr>
        <vertAlign val="superscript"/>
        <sz val="10"/>
        <color rgb="FF000000"/>
        <rFont val="Arial"/>
        <family val="2"/>
      </rPr>
      <t>3</t>
    </r>
  </si>
  <si>
    <t>DMD Adv. Standing Program for faculty</t>
  </si>
  <si>
    <t>Transfer students from other accredited institutions</t>
  </si>
  <si>
    <t>MBA program began in fall 2010</t>
  </si>
  <si>
    <t>Doctor of Osteopatic Medicine (DO)</t>
  </si>
  <si>
    <t>Certificate in Dental Public Health</t>
  </si>
  <si>
    <t>MBA program</t>
  </si>
  <si>
    <t>J.D. ; M.B.A.</t>
  </si>
  <si>
    <t>B.Sc.Dent</t>
  </si>
  <si>
    <t>Other Degrees for United States Dental Schools Offering Combined Degree Programs, 2014-15</t>
  </si>
  <si>
    <t>Figure 2: Average First-Year Resident Tutition and Fees by Type of Institutional Sponsor, 2004-05 to 2014-15</t>
  </si>
  <si>
    <r>
      <t>Figure 3: Average Total Resident and Non-Resident Costs for All Four Years, 2004-05 to 2014-15</t>
    </r>
    <r>
      <rPr>
        <b/>
        <vertAlign val="superscript"/>
        <sz val="10"/>
        <color theme="1"/>
        <rFont val="Arial"/>
        <family val="2"/>
      </rPr>
      <t>1</t>
    </r>
  </si>
  <si>
    <r>
      <t>Figure 4: Average Total Resident Costs for All Four Years by Type of Institutional Sponsor, 2004-05 to 2014-15</t>
    </r>
    <r>
      <rPr>
        <b/>
        <vertAlign val="superscript"/>
        <sz val="10"/>
        <color theme="1"/>
        <rFont val="Arial"/>
        <family val="2"/>
      </rPr>
      <t>1</t>
    </r>
  </si>
  <si>
    <r>
      <t>Figure 5: Average Total Non-Resident Costs for All Four Years by Type of Institutional Sponsor, 2004-05 to 2014-15</t>
    </r>
    <r>
      <rPr>
        <b/>
        <vertAlign val="superscript"/>
        <sz val="10"/>
        <color theme="1"/>
        <rFont val="Arial"/>
        <family val="2"/>
      </rPr>
      <t>1</t>
    </r>
  </si>
  <si>
    <t>Source: American Dental Association, Health Policy Institute, 2014-15 Survey of Dental Education (United States Group II, Question 3, Canada Group II, Question 6).</t>
  </si>
  <si>
    <r>
      <t>Figure 7: Average DAT Scores of United States First-Year Students, 2004-05 to 2014-15</t>
    </r>
    <r>
      <rPr>
        <b/>
        <vertAlign val="superscript"/>
        <sz val="10"/>
        <color theme="1"/>
        <rFont val="Arial"/>
        <family val="2"/>
      </rPr>
      <t>1</t>
    </r>
  </si>
  <si>
    <r>
      <t>Figure 8: Average Pre-Dental GPA of First-Year Students, 2004-05 to 2014-15</t>
    </r>
    <r>
      <rPr>
        <b/>
        <vertAlign val="superscript"/>
        <sz val="10"/>
        <color theme="1"/>
        <rFont val="Arial"/>
        <family val="2"/>
      </rPr>
      <t>1</t>
    </r>
  </si>
  <si>
    <t>Notes to the Reader</t>
  </si>
  <si>
    <t>Notes to Reader</t>
  </si>
  <si>
    <t>Requests to complete the 2014-15 Survey of Dental Education were sent to all 65 United States dental schools and ten Canadian dental schools in August 2014. Data collection was conducted by the ADA Health Policy Institute (HPI), on behalf of the Commission on Dental Accreditation (CODA). All U.S. schools were required to complete the survey in order to maintain accreditation by CODA, which is nationally recognized as the sole agency to accredit dental and dental-related education programs conducted at the post-secondary level. For more information on CODA, please visit www.ada.org/coda.</t>
  </si>
  <si>
    <t xml:space="preserve">While every reasonable effort has been made by the ADA Health Policy Institute (HPI) to identify and correct recognizable inconsistencies in program-level data, there may remain some instances in which data provided by a given dental education program published in this report are inaccurate but unrecognizable as such to the HPI or CODA, because no comparable question exists on the survey with which to verify its accuracy. </t>
  </si>
  <si>
    <t>Neither the ADA HPI nor CODA are responsible for resolving inaccurate responses provided by programs due to omission, misinterpretation, oversight, or for any other reason; it is the responsibility of each program to review and verify the accuracy and thoroughness of the information it submits on the annual survey.</t>
  </si>
  <si>
    <t>Report 2: Tuition, Admission, and Attrition summarizes information gathered by the annual Survey of Dental Education for 2014-15. The purpose of this report is to present information from dental schools regarding tuition and other educational expenses, academic qualifications of students, admissions criteria, combined degree programs, and attrition.</t>
  </si>
  <si>
    <r>
      <rPr>
        <vertAlign val="superscript"/>
        <sz val="8"/>
        <color theme="1"/>
        <rFont val="Arial"/>
        <family val="2"/>
      </rPr>
      <t>6</t>
    </r>
    <r>
      <rPr>
        <sz val="8"/>
        <color theme="1"/>
        <rFont val="Arial"/>
        <family val="2"/>
      </rPr>
      <t xml:space="preserve"> Summary statistics for All Years exclude the four new programs listed above.</t>
    </r>
  </si>
  <si>
    <t>--</t>
  </si>
  <si>
    <t>(first included in 2014-15)</t>
  </si>
  <si>
    <t>WHITE (NOT HISPANIC OR LATINO)</t>
  </si>
  <si>
    <t>BLACK OR AFRICAN-AMERICAN (NOT HISPANIC OR LATINO)</t>
  </si>
  <si>
    <t>HISPANIC OR LATINO (ANY RACE)</t>
  </si>
  <si>
    <t>AMERICAN INDIAN OR ALASKAN NATIVE (NOT HISPANIC OR LATINO)</t>
  </si>
  <si>
    <t>ASIAN (NOT HISPANIC OR LATINO)</t>
  </si>
  <si>
    <t>NATIVE HAWAIIAN OR OTHER PACIFIC ISLANDER (NOT HISPANIC OR LATINO)</t>
  </si>
  <si>
    <t>TWO OR MORE RACES</t>
  </si>
  <si>
    <r>
      <t>TOTALS (INCLUDING NEW SCHOOLS</t>
    </r>
    <r>
      <rPr>
        <b/>
        <vertAlign val="superscript"/>
        <sz val="10"/>
        <color rgb="FF000000"/>
        <rFont val="Arial"/>
        <family val="2"/>
      </rPr>
      <t>3-6</t>
    </r>
    <r>
      <rPr>
        <b/>
        <sz val="10"/>
        <color rgb="FF000000"/>
        <rFont val="Arial"/>
        <family val="2"/>
      </rPr>
      <t>)</t>
    </r>
  </si>
  <si>
    <r>
      <t>TOTALS (EXCLUDING NEW SCHOOLS</t>
    </r>
    <r>
      <rPr>
        <b/>
        <vertAlign val="superscript"/>
        <sz val="10"/>
        <color rgb="FF000000"/>
        <rFont val="Arial"/>
        <family val="2"/>
      </rPr>
      <t>3-6</t>
    </r>
    <r>
      <rPr>
        <b/>
        <sz val="10"/>
        <color rgb="FF000000"/>
        <rFont val="Arial"/>
        <family val="2"/>
      </rPr>
      <t>)</t>
    </r>
  </si>
  <si>
    <r>
      <t>N/A</t>
    </r>
    <r>
      <rPr>
        <vertAlign val="superscript"/>
        <sz val="10"/>
        <color rgb="FF000000"/>
        <rFont val="Arial"/>
        <family val="2"/>
      </rPr>
      <t>2</t>
    </r>
  </si>
  <si>
    <r>
      <rPr>
        <vertAlign val="superscript"/>
        <sz val="8"/>
        <color theme="1"/>
        <rFont val="Arial"/>
        <family val="2"/>
      </rPr>
      <t>4</t>
    </r>
    <r>
      <rPr>
        <sz val="8"/>
        <color theme="1"/>
        <rFont val="Arial"/>
        <family val="2"/>
      </rPr>
      <t>Not available</t>
    </r>
  </si>
  <si>
    <t>Source: American Dental Association, Health Policy Institute, 2014-15 Survey of Dental Education (United States Group I, Questions 12 and 14, Canada Group I, Questions 9 and 11).</t>
  </si>
  <si>
    <t>Source: American Dental Association, Health Policy Institute, Surveys of Dental Education (United States Group II and Student Roster).</t>
  </si>
  <si>
    <t>Source: American Dental Association, Health Policy Institute, 2014-15 Survey of Dental Education (United States Group II, Question 12, and Student Roster).</t>
  </si>
  <si>
    <t>Glossary of Terms</t>
  </si>
  <si>
    <t>EXAMINED BY ADMISSIONS COMMITTEE</t>
  </si>
  <si>
    <t>Table 12: Importance of College Grades and Other Factors Used as Admissions Criteria by Dental Schools in the United States and Canada, 2014-15</t>
  </si>
  <si>
    <t>ADMIT TRANSFER STUDENTS?</t>
  </si>
  <si>
    <t>Knowledge of dentistry and basis for choosing it as a career is very important.</t>
  </si>
  <si>
    <t>AADSAS BCP GPA (Biology, Chemistry, Physics)</t>
  </si>
  <si>
    <t>Non-cognitive criteria such as extracurricular activities, research, and community service.</t>
  </si>
  <si>
    <t>TOTAL 1ST YEAR</t>
  </si>
  <si>
    <t>Originally published July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</si>
</sst>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0.0"/>
    <numFmt numFmtId="168" formatCode="&quot;$&quot;#,##0"/>
    <numFmt numFmtId="169" formatCode="0.0%"/>
  </numFmts>
  <fonts count="43" x14ac:knownFonts="1">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rgb="FF003399"/>
      <name val="Arial"/>
      <family val="2"/>
    </font>
    <font>
      <b/>
      <sz val="10"/>
      <color rgb="FF000000"/>
      <name val="Arial"/>
      <family val="2"/>
    </font>
    <font>
      <b/>
      <sz val="10"/>
      <color rgb="FFFFFFFF"/>
      <name val="Arial"/>
      <family val="2"/>
    </font>
    <font>
      <sz val="10"/>
      <color rgb="FF000000"/>
      <name val="Arial"/>
      <family val="2"/>
    </font>
    <font>
      <u/>
      <sz val="10"/>
      <color theme="10"/>
      <name val="Arial"/>
      <family val="2"/>
    </font>
    <font>
      <b/>
      <sz val="10"/>
      <color rgb="FFFF0000"/>
      <name val="Arial"/>
      <family val="2"/>
    </font>
    <font>
      <sz val="8"/>
      <color theme="1"/>
      <name val="Arial"/>
      <family val="2"/>
    </font>
    <font>
      <vertAlign val="superscript"/>
      <sz val="8"/>
      <color theme="1"/>
      <name val="Arial"/>
      <family val="2"/>
    </font>
    <font>
      <u/>
      <sz val="8"/>
      <color theme="10"/>
      <name val="Arial"/>
      <family val="2"/>
    </font>
    <font>
      <u/>
      <vertAlign val="superscript"/>
      <sz val="8"/>
      <color theme="10"/>
      <name val="Arial"/>
      <family val="2"/>
    </font>
    <font>
      <sz val="9"/>
      <color theme="1"/>
      <name val="Arial"/>
      <family val="2"/>
    </font>
    <font>
      <b/>
      <u/>
      <sz val="10"/>
      <color rgb="FFFFFFFF"/>
      <name val="Arial"/>
      <family val="2"/>
    </font>
    <font>
      <b/>
      <u/>
      <vertAlign val="superscript"/>
      <sz val="10"/>
      <color rgb="FFFFFFFF"/>
      <name val="Arial"/>
      <family val="2"/>
    </font>
    <font>
      <b/>
      <vertAlign val="superscript"/>
      <sz val="10"/>
      <color rgb="FF000000"/>
      <name val="Arial"/>
      <family val="2"/>
    </font>
    <font>
      <b/>
      <sz val="10"/>
      <color rgb="FF003399"/>
      <name val="Arial"/>
      <family val="2"/>
    </font>
    <font>
      <vertAlign val="superscript"/>
      <sz val="10"/>
      <color rgb="FF000000"/>
      <name val="Arial"/>
      <family val="2"/>
    </font>
    <font>
      <b/>
      <vertAlign val="superscript"/>
      <sz val="10"/>
      <color theme="1"/>
      <name val="Arial"/>
      <family val="2"/>
    </font>
    <font>
      <sz val="8"/>
      <name val="Arial"/>
      <family val="2"/>
    </font>
    <font>
      <sz val="10"/>
      <name val="Arial"/>
      <family val="2"/>
    </font>
    <font>
      <sz val="8"/>
      <color rgb="FFFF0000"/>
      <name val="Arial"/>
      <family val="2"/>
    </font>
    <font>
      <b/>
      <vertAlign val="superscript"/>
      <sz val="10"/>
      <color rgb="FFFFFFFF"/>
      <name val="Arial"/>
      <family val="2"/>
    </font>
    <font>
      <sz val="8"/>
      <color rgb="FF000000"/>
      <name val="Arial"/>
      <family val="2"/>
    </font>
    <font>
      <vertAlign val="superscript"/>
      <sz val="8"/>
      <color rgb="FF000000"/>
      <name val="Arial"/>
      <family val="2"/>
    </font>
    <font>
      <b/>
      <sz val="10"/>
      <name val="Arial"/>
      <family val="2"/>
    </font>
    <font>
      <i/>
      <sz val="10"/>
      <color theme="1"/>
      <name val="Arial"/>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4F81BD"/>
        <bgColor indexed="64"/>
      </patternFill>
    </fill>
    <fill>
      <patternFill patternType="solid">
        <fgColor rgb="FFC5D9F1"/>
        <bgColor indexed="64"/>
      </patternFill>
    </fill>
    <fill>
      <patternFill patternType="solid">
        <fgColor theme="0"/>
        <bgColor indexed="64"/>
      </patternFill>
    </fill>
  </fills>
  <borders count="8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bottom/>
      <diagonal/>
    </border>
    <border>
      <left/>
      <right/>
      <top/>
      <bottom style="thin">
        <color indexed="64"/>
      </bottom>
      <diagonal/>
    </border>
    <border>
      <left/>
      <right/>
      <top/>
      <bottom style="medium">
        <color indexed="64"/>
      </bottom>
      <diagonal/>
    </border>
    <border>
      <left/>
      <right/>
      <top style="thin">
        <color auto="1"/>
      </top>
      <bottom style="medium">
        <color auto="1"/>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top style="thin">
        <color auto="1"/>
      </top>
      <bottom/>
      <diagonal/>
    </border>
    <border>
      <left/>
      <right style="thin">
        <color indexed="64"/>
      </right>
      <top/>
      <bottom style="thin">
        <color indexed="64"/>
      </bottom>
      <diagonal/>
    </border>
    <border>
      <left/>
      <right style="thin">
        <color indexed="64"/>
      </right>
      <top/>
      <bottom/>
      <diagonal/>
    </border>
    <border>
      <left/>
      <right/>
      <top style="thin">
        <color rgb="FF000000"/>
      </top>
      <bottom style="thin">
        <color rgb="FF000000"/>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thin">
        <color auto="1"/>
      </top>
      <bottom style="medium">
        <color auto="1"/>
      </bottom>
      <diagonal/>
    </border>
    <border>
      <left style="hair">
        <color indexed="64"/>
      </left>
      <right style="thin">
        <color indexed="64"/>
      </right>
      <top style="thin">
        <color auto="1"/>
      </top>
      <bottom style="medium">
        <color auto="1"/>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hair">
        <color indexed="64"/>
      </left>
      <right/>
      <top style="thin">
        <color indexed="64"/>
      </top>
      <bottom style="medium">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
      <left style="hair">
        <color indexed="64"/>
      </left>
      <right style="hair">
        <color indexed="64"/>
      </right>
      <top/>
      <bottom/>
      <diagonal/>
    </border>
    <border>
      <left style="hair">
        <color indexed="64"/>
      </left>
      <right style="hair">
        <color indexed="64"/>
      </right>
      <top style="thin">
        <color auto="1"/>
      </top>
      <bottom/>
      <diagonal/>
    </border>
    <border>
      <left style="hair">
        <color indexed="64"/>
      </left>
      <right style="hair">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rgb="FF000000"/>
      </top>
      <bottom style="thin">
        <color rgb="FF000000"/>
      </bottom>
      <diagonal/>
    </border>
    <border>
      <left/>
      <right style="hair">
        <color indexed="64"/>
      </right>
      <top style="thin">
        <color indexed="64"/>
      </top>
      <bottom/>
      <diagonal/>
    </border>
    <border>
      <left/>
      <right style="hair">
        <color indexed="64"/>
      </right>
      <top/>
      <bottom/>
      <diagonal/>
    </border>
    <border>
      <left/>
      <right style="hair">
        <color indexed="64"/>
      </right>
      <top/>
      <bottom style="medium">
        <color indexed="64"/>
      </bottom>
      <diagonal/>
    </border>
    <border>
      <left style="hair">
        <color auto="1"/>
      </left>
      <right style="hair">
        <color auto="1"/>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medium">
        <color indexed="64"/>
      </left>
      <right/>
      <top style="thin">
        <color auto="1"/>
      </top>
      <bottom style="medium">
        <color indexed="64"/>
      </bottom>
      <diagonal/>
    </border>
    <border>
      <left style="hair">
        <color indexed="64"/>
      </left>
      <right style="medium">
        <color indexed="64"/>
      </right>
      <top style="thin">
        <color indexed="64"/>
      </top>
      <bottom style="medium">
        <color indexed="64"/>
      </bottom>
      <diagonal/>
    </border>
    <border>
      <left style="thin">
        <color auto="1"/>
      </left>
      <right style="thin">
        <color auto="1"/>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right style="medium">
        <color auto="1"/>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auto="1"/>
      </left>
      <right style="thin">
        <color auto="1"/>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hair">
        <color indexed="64"/>
      </left>
      <right style="hair">
        <color indexed="64"/>
      </right>
      <top style="medium">
        <color indexed="64"/>
      </top>
      <bottom/>
      <diagonal/>
    </border>
    <border>
      <left style="thin">
        <color indexed="64"/>
      </left>
      <right style="medium">
        <color indexed="64"/>
      </right>
      <top/>
      <bottom style="thin">
        <color indexed="64"/>
      </bottom>
      <diagonal/>
    </border>
    <border>
      <left style="hair">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rgb="FF000000"/>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1" fillId="0" borderId="0" applyFont="0" applyFill="0" applyBorder="0" applyAlignment="0" applyProtection="0"/>
    <xf numFmtId="0" fontId="22" fillId="0" borderId="0" applyNumberFormat="0" applyFill="0" applyBorder="0" applyAlignment="0" applyProtection="0">
      <alignment vertical="top"/>
      <protection locked="0"/>
    </xf>
    <xf numFmtId="43" fontId="1" fillId="0" borderId="0" applyFont="0" applyFill="0" applyBorder="0" applyAlignment="0" applyProtection="0"/>
    <xf numFmtId="9" fontId="1" fillId="0" borderId="0" applyFont="0" applyFill="0" applyBorder="0" applyAlignment="0" applyProtection="0"/>
  </cellStyleXfs>
  <cellXfs count="567">
    <xf numFmtId="0" fontId="0" fillId="0" borderId="0" xfId="0"/>
    <xf numFmtId="0" fontId="18" fillId="33" borderId="0" xfId="0" applyFont="1" applyFill="1" applyAlignment="1">
      <alignment horizontal="center"/>
    </xf>
    <xf numFmtId="0" fontId="19" fillId="33" borderId="0" xfId="0" applyFont="1" applyFill="1" applyAlignment="1">
      <alignment horizontal="left"/>
    </xf>
    <xf numFmtId="0" fontId="18" fillId="33" borderId="0" xfId="0" applyFont="1" applyFill="1" applyAlignment="1">
      <alignment horizontal="center"/>
    </xf>
    <xf numFmtId="0" fontId="18" fillId="33" borderId="0" xfId="0" applyFont="1" applyFill="1" applyAlignment="1">
      <alignment horizontal="center"/>
    </xf>
    <xf numFmtId="0" fontId="16" fillId="36" borderId="0" xfId="0" applyFont="1" applyFill="1"/>
    <xf numFmtId="0" fontId="0" fillId="36" borderId="0" xfId="0" applyFill="1"/>
    <xf numFmtId="0" fontId="22" fillId="36" borderId="0" xfId="43" applyFill="1" applyAlignment="1" applyProtection="1"/>
    <xf numFmtId="0" fontId="23" fillId="36" borderId="0" xfId="0" applyFont="1" applyFill="1"/>
    <xf numFmtId="0" fontId="14" fillId="36" borderId="0" xfId="0" applyFont="1" applyFill="1"/>
    <xf numFmtId="0" fontId="0" fillId="36" borderId="0" xfId="0" applyFill="1" applyAlignment="1">
      <alignment vertical="top"/>
    </xf>
    <xf numFmtId="0" fontId="0" fillId="36" borderId="0" xfId="0" applyFill="1" applyAlignment="1">
      <alignment wrapText="1"/>
    </xf>
    <xf numFmtId="0" fontId="1" fillId="36" borderId="0" xfId="0" applyFont="1" applyFill="1" applyAlignment="1"/>
    <xf numFmtId="0" fontId="0" fillId="36" borderId="0" xfId="0" applyFill="1" applyAlignment="1"/>
    <xf numFmtId="0" fontId="1" fillId="36" borderId="0" xfId="0" applyFont="1" applyFill="1" applyAlignment="1">
      <alignment vertical="top" wrapText="1"/>
    </xf>
    <xf numFmtId="0" fontId="1" fillId="36" borderId="0" xfId="0" applyFont="1" applyFill="1"/>
    <xf numFmtId="0" fontId="17" fillId="36" borderId="0" xfId="0" applyFont="1" applyFill="1"/>
    <xf numFmtId="164" fontId="17" fillId="36" borderId="0" xfId="42" applyNumberFormat="1" applyFont="1" applyFill="1"/>
    <xf numFmtId="0" fontId="24" fillId="36" borderId="0" xfId="0" applyFont="1" applyFill="1"/>
    <xf numFmtId="0" fontId="24" fillId="36" borderId="0" xfId="0" applyFont="1" applyFill="1" applyBorder="1"/>
    <xf numFmtId="0" fontId="24" fillId="0" borderId="0" xfId="0" applyFont="1" applyBorder="1" applyAlignment="1">
      <alignment vertical="top" wrapText="1"/>
    </xf>
    <xf numFmtId="0" fontId="16" fillId="36" borderId="0" xfId="0" applyFont="1" applyFill="1" applyBorder="1" applyAlignment="1">
      <alignment horizontal="center" vertical="top" wrapText="1"/>
    </xf>
    <xf numFmtId="0" fontId="21" fillId="36" borderId="0" xfId="0" applyFont="1" applyFill="1" applyBorder="1" applyAlignment="1">
      <alignment vertical="top" wrapText="1"/>
    </xf>
    <xf numFmtId="0" fontId="28" fillId="36" borderId="0" xfId="0" applyFont="1" applyFill="1"/>
    <xf numFmtId="0" fontId="0" fillId="36" borderId="0" xfId="0" applyFont="1" applyFill="1"/>
    <xf numFmtId="0" fontId="24" fillId="36" borderId="0" xfId="0" applyFont="1" applyFill="1" applyBorder="1" applyAlignment="1">
      <alignment horizontal="left" wrapText="1"/>
    </xf>
    <xf numFmtId="0" fontId="25" fillId="0" borderId="0" xfId="0" applyFont="1" applyAlignment="1">
      <alignment horizontal="left" wrapText="1"/>
    </xf>
    <xf numFmtId="3" fontId="21" fillId="35" borderId="0" xfId="0" applyNumberFormat="1" applyFont="1" applyFill="1" applyBorder="1" applyAlignment="1">
      <alignment horizontal="right" vertical="top" wrapText="1"/>
    </xf>
    <xf numFmtId="3" fontId="21" fillId="33" borderId="0" xfId="0" applyNumberFormat="1" applyFont="1" applyFill="1" applyBorder="1" applyAlignment="1">
      <alignment horizontal="right" vertical="top" wrapText="1"/>
    </xf>
    <xf numFmtId="0" fontId="19" fillId="35" borderId="0" xfId="0" applyFont="1" applyFill="1" applyBorder="1" applyAlignment="1">
      <alignment horizontal="left" vertical="top" wrapText="1"/>
    </xf>
    <xf numFmtId="0" fontId="19" fillId="35" borderId="0" xfId="0" applyFont="1" applyFill="1" applyBorder="1" applyAlignment="1">
      <alignment horizontal="right" vertical="top" wrapText="1"/>
    </xf>
    <xf numFmtId="3" fontId="19" fillId="35" borderId="13" xfId="0" applyNumberFormat="1" applyFont="1" applyFill="1" applyBorder="1" applyAlignment="1">
      <alignment horizontal="right" vertical="top" wrapText="1"/>
    </xf>
    <xf numFmtId="0" fontId="19" fillId="33" borderId="0" xfId="0" applyFont="1" applyFill="1" applyBorder="1" applyAlignment="1">
      <alignment horizontal="right" vertical="top" wrapText="1"/>
    </xf>
    <xf numFmtId="0" fontId="19" fillId="33" borderId="17" xfId="0" applyFont="1" applyFill="1" applyBorder="1" applyAlignment="1">
      <alignment horizontal="right" vertical="top" wrapText="1"/>
    </xf>
    <xf numFmtId="0" fontId="19" fillId="33" borderId="13" xfId="0" applyFont="1" applyFill="1" applyBorder="1" applyAlignment="1">
      <alignment horizontal="right" vertical="top" wrapText="1"/>
    </xf>
    <xf numFmtId="166" fontId="18" fillId="33" borderId="0" xfId="0" applyNumberFormat="1" applyFont="1" applyFill="1" applyAlignment="1">
      <alignment horizontal="center"/>
    </xf>
    <xf numFmtId="166" fontId="24" fillId="36" borderId="0" xfId="0" applyNumberFormat="1" applyFont="1" applyFill="1"/>
    <xf numFmtId="166" fontId="0" fillId="36" borderId="0" xfId="0" applyNumberFormat="1" applyFont="1" applyFill="1"/>
    <xf numFmtId="2" fontId="18" fillId="33" borderId="0" xfId="0" applyNumberFormat="1" applyFont="1" applyFill="1" applyAlignment="1">
      <alignment horizontal="center"/>
    </xf>
    <xf numFmtId="2" fontId="24" fillId="36" borderId="0" xfId="0" applyNumberFormat="1" applyFont="1" applyFill="1"/>
    <xf numFmtId="2" fontId="0" fillId="36" borderId="0" xfId="0" applyNumberFormat="1" applyFont="1" applyFill="1"/>
    <xf numFmtId="0" fontId="19" fillId="33" borderId="0" xfId="0" applyFont="1" applyFill="1" applyBorder="1" applyAlignment="1">
      <alignment horizontal="left"/>
    </xf>
    <xf numFmtId="0" fontId="18" fillId="33" borderId="0" xfId="0" applyFont="1" applyFill="1" applyBorder="1" applyAlignment="1">
      <alignment horizontal="center"/>
    </xf>
    <xf numFmtId="0" fontId="22" fillId="36" borderId="0" xfId="43" applyFill="1" applyBorder="1" applyAlignment="1" applyProtection="1"/>
    <xf numFmtId="0" fontId="20" fillId="34" borderId="11" xfId="0" applyFont="1" applyFill="1" applyBorder="1" applyAlignment="1">
      <alignment horizontal="center" wrapText="1"/>
    </xf>
    <xf numFmtId="0" fontId="21" fillId="35" borderId="0" xfId="0" applyFont="1" applyFill="1" applyBorder="1" applyAlignment="1">
      <alignment horizontal="left" wrapText="1"/>
    </xf>
    <xf numFmtId="0" fontId="21" fillId="33" borderId="0" xfId="0" applyFont="1" applyFill="1" applyBorder="1" applyAlignment="1">
      <alignment horizontal="left" wrapText="1"/>
    </xf>
    <xf numFmtId="0" fontId="0" fillId="36" borderId="0" xfId="0" applyFill="1" applyBorder="1"/>
    <xf numFmtId="0" fontId="32" fillId="33" borderId="0" xfId="0" applyFont="1" applyFill="1" applyAlignment="1">
      <alignment horizontal="center"/>
    </xf>
    <xf numFmtId="0" fontId="19" fillId="33" borderId="0" xfId="0" applyFont="1" applyFill="1" applyBorder="1" applyAlignment="1">
      <alignment horizontal="left" vertical="top" wrapText="1"/>
    </xf>
    <xf numFmtId="0" fontId="25" fillId="36" borderId="0" xfId="0" applyFont="1" applyFill="1" applyBorder="1"/>
    <xf numFmtId="165" fontId="24" fillId="36" borderId="0" xfId="0" applyNumberFormat="1" applyFont="1" applyFill="1" applyBorder="1"/>
    <xf numFmtId="0" fontId="19" fillId="33" borderId="12" xfId="0" applyFont="1" applyFill="1" applyBorder="1" applyAlignment="1">
      <alignment horizontal="right" vertical="top" wrapText="1"/>
    </xf>
    <xf numFmtId="0" fontId="25" fillId="0" borderId="0" xfId="0" applyFont="1" applyBorder="1"/>
    <xf numFmtId="0" fontId="24" fillId="36" borderId="0" xfId="0" applyFont="1" applyFill="1" applyBorder="1" applyAlignment="1">
      <alignment vertical="center"/>
    </xf>
    <xf numFmtId="0" fontId="0" fillId="36" borderId="0" xfId="0" applyFill="1" applyBorder="1" applyAlignment="1">
      <alignment vertical="center"/>
    </xf>
    <xf numFmtId="0" fontId="26" fillId="36" borderId="0" xfId="43" applyFont="1" applyFill="1" applyBorder="1" applyAlignment="1" applyProtection="1"/>
    <xf numFmtId="0" fontId="20" fillId="34" borderId="11" xfId="0" applyFont="1" applyFill="1" applyBorder="1" applyAlignment="1">
      <alignment horizontal="right" wrapText="1"/>
    </xf>
    <xf numFmtId="0" fontId="21" fillId="35" borderId="0" xfId="0" applyFont="1" applyFill="1" applyBorder="1" applyAlignment="1">
      <alignment horizontal="center" vertical="center" wrapText="1"/>
    </xf>
    <xf numFmtId="0" fontId="21" fillId="33" borderId="0" xfId="0" applyFont="1" applyFill="1" applyBorder="1" applyAlignment="1">
      <alignment horizontal="center" vertical="center" wrapText="1"/>
    </xf>
    <xf numFmtId="3" fontId="18" fillId="33" borderId="0" xfId="0" applyNumberFormat="1" applyFont="1" applyFill="1" applyBorder="1" applyAlignment="1">
      <alignment horizontal="center"/>
    </xf>
    <xf numFmtId="3" fontId="20" fillId="34" borderId="11" xfId="0" applyNumberFormat="1" applyFont="1" applyFill="1" applyBorder="1" applyAlignment="1">
      <alignment horizontal="right" wrapText="1"/>
    </xf>
    <xf numFmtId="3" fontId="18" fillId="33" borderId="0" xfId="0" applyNumberFormat="1" applyFont="1" applyFill="1" applyAlignment="1">
      <alignment horizontal="center"/>
    </xf>
    <xf numFmtId="0" fontId="18" fillId="33" borderId="0" xfId="0" applyFont="1" applyFill="1" applyBorder="1" applyAlignment="1">
      <alignment horizontal="right"/>
    </xf>
    <xf numFmtId="0" fontId="20" fillId="34" borderId="11" xfId="0" applyFont="1" applyFill="1" applyBorder="1" applyAlignment="1">
      <alignment horizontal="left" wrapText="1"/>
    </xf>
    <xf numFmtId="0" fontId="21" fillId="35" borderId="0" xfId="0" applyFont="1" applyFill="1" applyBorder="1" applyAlignment="1">
      <alignment horizontal="left" vertical="center" wrapText="1"/>
    </xf>
    <xf numFmtId="0" fontId="21" fillId="33" borderId="0" xfId="0" applyFont="1" applyFill="1" applyBorder="1" applyAlignment="1">
      <alignment horizontal="left" vertical="center" wrapText="1"/>
    </xf>
    <xf numFmtId="0" fontId="19" fillId="33" borderId="13" xfId="0" applyFont="1" applyFill="1" applyBorder="1" applyAlignment="1">
      <alignment horizontal="left" vertical="center" wrapText="1"/>
    </xf>
    <xf numFmtId="0" fontId="19" fillId="33" borderId="17" xfId="0" applyFont="1" applyFill="1" applyBorder="1" applyAlignment="1">
      <alignment horizontal="left" vertical="center" wrapText="1"/>
    </xf>
    <xf numFmtId="0" fontId="19" fillId="35" borderId="12" xfId="0" applyFont="1" applyFill="1" applyBorder="1" applyAlignment="1">
      <alignment horizontal="left" vertical="center" wrapText="1"/>
    </xf>
    <xf numFmtId="0" fontId="19" fillId="33" borderId="13" xfId="0" applyFont="1" applyFill="1" applyBorder="1" applyAlignment="1">
      <alignment horizontal="left" vertical="center"/>
    </xf>
    <xf numFmtId="0" fontId="19" fillId="35" borderId="0" xfId="0" applyFont="1" applyFill="1" applyBorder="1" applyAlignment="1">
      <alignment horizontal="left" vertical="center" wrapText="1"/>
    </xf>
    <xf numFmtId="0" fontId="19" fillId="33" borderId="0" xfId="0" applyFont="1" applyFill="1" applyBorder="1" applyAlignment="1">
      <alignment horizontal="left" vertical="center" wrapText="1"/>
    </xf>
    <xf numFmtId="0" fontId="20" fillId="34" borderId="11" xfId="0" applyFont="1" applyFill="1" applyBorder="1" applyAlignment="1">
      <alignment wrapText="1"/>
    </xf>
    <xf numFmtId="0" fontId="21" fillId="35" borderId="0" xfId="0" applyFont="1" applyFill="1" applyBorder="1" applyAlignment="1">
      <alignment vertical="center" wrapText="1"/>
    </xf>
    <xf numFmtId="0" fontId="21" fillId="33" borderId="0" xfId="0" applyFont="1" applyFill="1" applyBorder="1" applyAlignment="1">
      <alignment vertical="center" wrapText="1"/>
    </xf>
    <xf numFmtId="0" fontId="19" fillId="33" borderId="17" xfId="0" applyFont="1" applyFill="1" applyBorder="1" applyAlignment="1">
      <alignment vertical="top" wrapText="1"/>
    </xf>
    <xf numFmtId="0" fontId="19" fillId="35" borderId="0" xfId="0" applyFont="1" applyFill="1" applyBorder="1" applyAlignment="1">
      <alignment vertical="top" wrapText="1"/>
    </xf>
    <xf numFmtId="0" fontId="19" fillId="33" borderId="12" xfId="0" applyFont="1" applyFill="1" applyBorder="1" applyAlignment="1">
      <alignment vertical="top" wrapText="1"/>
    </xf>
    <xf numFmtId="0" fontId="19" fillId="33" borderId="12" xfId="0" applyFont="1" applyFill="1" applyBorder="1" applyAlignment="1">
      <alignment horizontal="left" vertical="center" wrapText="1"/>
    </xf>
    <xf numFmtId="0" fontId="19" fillId="33" borderId="17" xfId="0" applyFont="1" applyFill="1" applyBorder="1" applyAlignment="1">
      <alignment horizontal="left" wrapText="1"/>
    </xf>
    <xf numFmtId="0" fontId="19" fillId="35" borderId="0" xfId="0" applyFont="1" applyFill="1" applyBorder="1" applyAlignment="1">
      <alignment horizontal="left" wrapText="1"/>
    </xf>
    <xf numFmtId="0" fontId="19" fillId="33" borderId="12" xfId="0" applyFont="1" applyFill="1" applyBorder="1" applyAlignment="1">
      <alignment horizontal="left" wrapText="1"/>
    </xf>
    <xf numFmtId="0" fontId="19" fillId="33" borderId="17" xfId="0" applyFont="1" applyFill="1" applyBorder="1" applyAlignment="1">
      <alignment vertical="center" wrapText="1"/>
    </xf>
    <xf numFmtId="0" fontId="19" fillId="35" borderId="0" xfId="0" applyFont="1" applyFill="1" applyBorder="1" applyAlignment="1">
      <alignment vertical="center" wrapText="1"/>
    </xf>
    <xf numFmtId="0" fontId="19" fillId="35" borderId="17" xfId="0" applyFont="1" applyFill="1" applyBorder="1" applyAlignment="1">
      <alignment horizontal="left" vertical="center" wrapText="1"/>
    </xf>
    <xf numFmtId="0" fontId="19" fillId="33" borderId="0" xfId="0" applyFont="1" applyFill="1" applyBorder="1" applyAlignment="1">
      <alignment vertical="center" wrapText="1"/>
    </xf>
    <xf numFmtId="0" fontId="19" fillId="35" borderId="12" xfId="0" applyFont="1" applyFill="1" applyBorder="1" applyAlignment="1">
      <alignment vertical="center" wrapText="1"/>
    </xf>
    <xf numFmtId="0" fontId="19" fillId="35" borderId="13" xfId="0" applyFont="1" applyFill="1" applyBorder="1" applyAlignment="1">
      <alignment horizontal="left" vertical="center" wrapText="1"/>
    </xf>
    <xf numFmtId="0" fontId="32" fillId="33" borderId="0" xfId="0" applyFont="1" applyFill="1" applyBorder="1" applyAlignment="1">
      <alignment horizontal="center"/>
    </xf>
    <xf numFmtId="166" fontId="20" fillId="34" borderId="0" xfId="0" applyNumberFormat="1" applyFont="1" applyFill="1" applyBorder="1" applyAlignment="1">
      <alignment horizontal="right" wrapText="1"/>
    </xf>
    <xf numFmtId="0" fontId="20" fillId="34" borderId="16" xfId="0" applyFont="1" applyFill="1" applyBorder="1" applyAlignment="1">
      <alignment horizontal="right" wrapText="1"/>
    </xf>
    <xf numFmtId="0" fontId="24" fillId="36" borderId="0" xfId="0" applyFont="1" applyFill="1" applyBorder="1" applyAlignment="1">
      <alignment horizontal="left" wrapText="1"/>
    </xf>
    <xf numFmtId="0" fontId="0" fillId="0" borderId="0" xfId="0" applyAlignment="1"/>
    <xf numFmtId="0" fontId="14" fillId="33" borderId="0" xfId="0" applyFont="1" applyFill="1" applyAlignment="1">
      <alignment horizontal="center"/>
    </xf>
    <xf numFmtId="0" fontId="24" fillId="36" borderId="0" xfId="0" applyFont="1" applyFill="1" applyAlignment="1">
      <alignment vertical="center"/>
    </xf>
    <xf numFmtId="0" fontId="17" fillId="36" borderId="0" xfId="0" applyFont="1" applyFill="1" applyBorder="1"/>
    <xf numFmtId="3" fontId="17" fillId="36" borderId="0" xfId="0" applyNumberFormat="1" applyFont="1" applyFill="1"/>
    <xf numFmtId="0" fontId="17" fillId="36" borderId="0" xfId="0" applyFont="1" applyFill="1" applyBorder="1" applyAlignment="1">
      <alignment vertical="top" wrapText="1"/>
    </xf>
    <xf numFmtId="0" fontId="24" fillId="36" borderId="0" xfId="0" applyFont="1" applyFill="1" applyAlignment="1">
      <alignment horizontal="left" vertical="center"/>
    </xf>
    <xf numFmtId="0" fontId="0" fillId="36" borderId="0" xfId="0" applyFill="1" applyAlignment="1">
      <alignment vertical="center"/>
    </xf>
    <xf numFmtId="0" fontId="24" fillId="36" borderId="0" xfId="0" applyFont="1" applyFill="1" applyAlignment="1">
      <alignment horizontal="left" vertical="center" wrapText="1"/>
    </xf>
    <xf numFmtId="169" fontId="0" fillId="36" borderId="0" xfId="45" applyNumberFormat="1" applyFont="1" applyFill="1"/>
    <xf numFmtId="165" fontId="0" fillId="36" borderId="0" xfId="44" applyNumberFormat="1" applyFont="1" applyFill="1"/>
    <xf numFmtId="0" fontId="35" fillId="36" borderId="0" xfId="0" applyFont="1" applyFill="1"/>
    <xf numFmtId="0" fontId="36" fillId="36" borderId="0" xfId="0" applyFont="1" applyFill="1"/>
    <xf numFmtId="0" fontId="24" fillId="36" borderId="0" xfId="0" applyFont="1" applyFill="1" applyBorder="1" applyAlignment="1">
      <alignment horizontal="left"/>
    </xf>
    <xf numFmtId="0" fontId="0" fillId="36" borderId="0" xfId="0" applyFill="1" applyAlignment="1">
      <alignment horizontal="left"/>
    </xf>
    <xf numFmtId="166" fontId="21" fillId="36" borderId="0" xfId="0" applyNumberFormat="1" applyFont="1" applyFill="1"/>
    <xf numFmtId="166" fontId="0" fillId="36" borderId="0" xfId="0" applyNumberFormat="1" applyFill="1"/>
    <xf numFmtId="0" fontId="28" fillId="36" borderId="0" xfId="0" applyFont="1" applyFill="1" applyAlignment="1">
      <alignment vertical="center" wrapText="1"/>
    </xf>
    <xf numFmtId="166" fontId="18" fillId="33" borderId="0" xfId="0" applyNumberFormat="1" applyFont="1" applyFill="1" applyBorder="1" applyAlignment="1">
      <alignment horizontal="center"/>
    </xf>
    <xf numFmtId="166" fontId="24" fillId="36" borderId="0" xfId="0" applyNumberFormat="1" applyFont="1" applyFill="1" applyBorder="1"/>
    <xf numFmtId="166" fontId="24" fillId="0" borderId="0" xfId="0" applyNumberFormat="1" applyFont="1" applyBorder="1" applyAlignment="1">
      <alignment vertical="top" wrapText="1"/>
    </xf>
    <xf numFmtId="166" fontId="16" fillId="36" borderId="0" xfId="0" applyNumberFormat="1" applyFont="1" applyFill="1" applyBorder="1" applyAlignment="1">
      <alignment horizontal="center" vertical="top" wrapText="1"/>
    </xf>
    <xf numFmtId="166" fontId="0" fillId="36" borderId="0" xfId="0" applyNumberFormat="1" applyFill="1" applyBorder="1"/>
    <xf numFmtId="166" fontId="20" fillId="34" borderId="11" xfId="0" applyNumberFormat="1" applyFont="1" applyFill="1" applyBorder="1" applyAlignment="1">
      <alignment horizontal="right" wrapText="1"/>
    </xf>
    <xf numFmtId="0" fontId="24" fillId="36" borderId="0" xfId="0" applyFont="1" applyFill="1" applyBorder="1" applyAlignment="1">
      <alignment horizontal="left" vertical="center" wrapText="1"/>
    </xf>
    <xf numFmtId="0" fontId="24" fillId="36" borderId="0" xfId="0" applyFont="1" applyFill="1" applyBorder="1" applyAlignment="1">
      <alignment horizontal="left" vertical="center"/>
    </xf>
    <xf numFmtId="0" fontId="14" fillId="33" borderId="0" xfId="0" applyFont="1" applyFill="1" applyBorder="1" applyAlignment="1">
      <alignment horizontal="left"/>
    </xf>
    <xf numFmtId="0" fontId="21" fillId="36" borderId="0" xfId="0" applyFont="1" applyFill="1" applyBorder="1" applyAlignment="1">
      <alignment horizontal="left" vertical="center" wrapText="1"/>
    </xf>
    <xf numFmtId="0" fontId="14" fillId="0" borderId="0" xfId="0" applyFont="1"/>
    <xf numFmtId="0" fontId="37" fillId="36" borderId="0" xfId="0" applyFont="1" applyFill="1"/>
    <xf numFmtId="0" fontId="14" fillId="36" borderId="0" xfId="0" applyFont="1" applyFill="1" applyAlignment="1">
      <alignment horizontal="left"/>
    </xf>
    <xf numFmtId="0" fontId="24" fillId="36" borderId="0" xfId="0" applyFont="1" applyFill="1" applyAlignment="1">
      <alignment wrapText="1"/>
    </xf>
    <xf numFmtId="0" fontId="24" fillId="36" borderId="0" xfId="0" applyFont="1" applyFill="1" applyAlignment="1">
      <alignment vertical="center" wrapText="1"/>
    </xf>
    <xf numFmtId="0" fontId="24" fillId="36" borderId="0" xfId="0" applyFont="1" applyFill="1" applyAlignment="1">
      <alignment horizontal="left" wrapText="1"/>
    </xf>
    <xf numFmtId="0" fontId="20" fillId="34" borderId="18" xfId="0" applyFont="1" applyFill="1" applyBorder="1" applyAlignment="1">
      <alignment horizontal="right" wrapText="1"/>
    </xf>
    <xf numFmtId="0" fontId="24" fillId="36" borderId="0" xfId="0" applyFont="1" applyFill="1" applyBorder="1" applyAlignment="1"/>
    <xf numFmtId="0" fontId="24" fillId="36" borderId="0" xfId="0" applyFont="1" applyFill="1" applyAlignment="1">
      <alignment horizontal="left"/>
    </xf>
    <xf numFmtId="0" fontId="21" fillId="33" borderId="0" xfId="0" applyFont="1" applyFill="1" applyBorder="1" applyAlignment="1">
      <alignment horizontal="left" vertical="center" wrapText="1"/>
    </xf>
    <xf numFmtId="0" fontId="21" fillId="35" borderId="0"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24" fillId="36" borderId="0" xfId="0" applyFont="1" applyFill="1" applyBorder="1" applyAlignment="1">
      <alignment horizontal="left" vertical="top"/>
    </xf>
    <xf numFmtId="0" fontId="36" fillId="35" borderId="0" xfId="0" applyFont="1" applyFill="1" applyBorder="1" applyAlignment="1">
      <alignment horizontal="left" vertical="center" wrapText="1"/>
    </xf>
    <xf numFmtId="0" fontId="36" fillId="33" borderId="0" xfId="0" applyFont="1" applyFill="1" applyBorder="1" applyAlignment="1">
      <alignment horizontal="left" vertical="center" wrapText="1"/>
    </xf>
    <xf numFmtId="0" fontId="36" fillId="35" borderId="17" xfId="0" applyFont="1" applyFill="1" applyBorder="1" applyAlignment="1">
      <alignment horizontal="left" vertical="center" wrapText="1"/>
    </xf>
    <xf numFmtId="0" fontId="21" fillId="33" borderId="17" xfId="0" applyFont="1" applyFill="1" applyBorder="1" applyAlignment="1">
      <alignment horizontal="left" vertical="center" wrapText="1"/>
    </xf>
    <xf numFmtId="0" fontId="21" fillId="35" borderId="17" xfId="0" applyFont="1" applyFill="1" applyBorder="1" applyAlignment="1">
      <alignment horizontal="left" vertical="center" wrapText="1"/>
    </xf>
    <xf numFmtId="0" fontId="21" fillId="33" borderId="12" xfId="0" applyFont="1" applyFill="1" applyBorder="1" applyAlignment="1">
      <alignment horizontal="left" vertical="center" wrapText="1"/>
    </xf>
    <xf numFmtId="0" fontId="21" fillId="35" borderId="13" xfId="0" applyFont="1" applyFill="1" applyBorder="1" applyAlignment="1">
      <alignment horizontal="left" vertical="top" wrapText="1"/>
    </xf>
    <xf numFmtId="3" fontId="24" fillId="36" borderId="0" xfId="0" applyNumberFormat="1" applyFont="1" applyFill="1" applyBorder="1"/>
    <xf numFmtId="3" fontId="24" fillId="0" borderId="0" xfId="0" applyNumberFormat="1" applyFont="1" applyBorder="1" applyAlignment="1">
      <alignment vertical="top" wrapText="1"/>
    </xf>
    <xf numFmtId="3" fontId="16" fillId="36" borderId="0" xfId="0" applyNumberFormat="1" applyFont="1" applyFill="1" applyBorder="1" applyAlignment="1">
      <alignment horizontal="center" vertical="top" wrapText="1"/>
    </xf>
    <xf numFmtId="3" fontId="0" fillId="36" borderId="0" xfId="0" applyNumberFormat="1" applyFill="1" applyBorder="1"/>
    <xf numFmtId="168" fontId="18" fillId="33" borderId="0" xfId="0" applyNumberFormat="1" applyFont="1" applyFill="1" applyBorder="1" applyAlignment="1">
      <alignment horizontal="center"/>
    </xf>
    <xf numFmtId="0" fontId="16" fillId="0" borderId="0" xfId="0" applyFont="1" applyAlignment="1">
      <alignment wrapText="1"/>
    </xf>
    <xf numFmtId="0" fontId="22" fillId="0" borderId="0" xfId="43" applyFill="1" applyAlignment="1" applyProtection="1">
      <alignment vertical="center"/>
    </xf>
    <xf numFmtId="0" fontId="21" fillId="0" borderId="0" xfId="0" applyFont="1" applyAlignment="1">
      <alignment wrapText="1"/>
    </xf>
    <xf numFmtId="0" fontId="0" fillId="0" borderId="0" xfId="43" applyFont="1" applyFill="1" applyAlignment="1" applyProtection="1">
      <alignment vertical="center" wrapText="1"/>
    </xf>
    <xf numFmtId="0" fontId="21" fillId="0" borderId="0" xfId="0" applyFont="1" applyAlignment="1">
      <alignment vertical="center" wrapText="1"/>
    </xf>
    <xf numFmtId="0" fontId="19" fillId="33" borderId="20" xfId="0" applyFont="1" applyFill="1" applyBorder="1" applyAlignment="1">
      <alignment horizontal="right" vertical="top" wrapText="1"/>
    </xf>
    <xf numFmtId="0" fontId="19" fillId="33" borderId="20" xfId="0" applyFont="1" applyFill="1" applyBorder="1" applyAlignment="1">
      <alignment horizontal="left" vertical="top" wrapText="1"/>
    </xf>
    <xf numFmtId="0" fontId="0" fillId="0" borderId="0" xfId="0" applyFill="1" applyBorder="1"/>
    <xf numFmtId="168" fontId="21" fillId="35" borderId="23" xfId="0" applyNumberFormat="1" applyFont="1" applyFill="1" applyBorder="1" applyAlignment="1">
      <alignment horizontal="right" vertical="top" wrapText="1"/>
    </xf>
    <xf numFmtId="168" fontId="21" fillId="35" borderId="24" xfId="0" applyNumberFormat="1" applyFont="1" applyFill="1" applyBorder="1" applyAlignment="1">
      <alignment horizontal="right" vertical="top" wrapText="1"/>
    </xf>
    <xf numFmtId="3" fontId="21" fillId="33" borderId="25" xfId="0" applyNumberFormat="1" applyFont="1" applyFill="1" applyBorder="1" applyAlignment="1">
      <alignment horizontal="right" vertical="top" wrapText="1"/>
    </xf>
    <xf numFmtId="3" fontId="21" fillId="33" borderId="26" xfId="0" applyNumberFormat="1" applyFont="1" applyFill="1" applyBorder="1" applyAlignment="1">
      <alignment horizontal="right" vertical="top" wrapText="1"/>
    </xf>
    <xf numFmtId="3" fontId="21" fillId="35" borderId="25" xfId="0" applyNumberFormat="1" applyFont="1" applyFill="1" applyBorder="1" applyAlignment="1">
      <alignment horizontal="right" vertical="top" wrapText="1"/>
    </xf>
    <xf numFmtId="3" fontId="21" fillId="35" borderId="26" xfId="0" applyNumberFormat="1" applyFont="1" applyFill="1" applyBorder="1" applyAlignment="1">
      <alignment horizontal="right" vertical="top" wrapText="1"/>
    </xf>
    <xf numFmtId="3" fontId="19" fillId="33" borderId="27" xfId="0" applyNumberFormat="1" applyFont="1" applyFill="1" applyBorder="1" applyAlignment="1">
      <alignment horizontal="right" vertical="top" wrapText="1"/>
    </xf>
    <xf numFmtId="3" fontId="19" fillId="33" borderId="28" xfId="0" applyNumberFormat="1" applyFont="1" applyFill="1" applyBorder="1" applyAlignment="1">
      <alignment horizontal="right" vertical="top" wrapText="1"/>
    </xf>
    <xf numFmtId="3" fontId="19" fillId="35" borderId="25" xfId="0" applyNumberFormat="1" applyFont="1" applyFill="1" applyBorder="1" applyAlignment="1">
      <alignment horizontal="right" vertical="top" wrapText="1"/>
    </xf>
    <xf numFmtId="3" fontId="19" fillId="35" borderId="26" xfId="0" applyNumberFormat="1" applyFont="1" applyFill="1" applyBorder="1" applyAlignment="1">
      <alignment horizontal="right" vertical="top" wrapText="1"/>
    </xf>
    <xf numFmtId="3" fontId="19" fillId="33" borderId="25" xfId="0" applyNumberFormat="1" applyFont="1" applyFill="1" applyBorder="1" applyAlignment="1">
      <alignment horizontal="right" vertical="top" wrapText="1"/>
    </xf>
    <xf numFmtId="3" fontId="19" fillId="33" borderId="26" xfId="0" applyNumberFormat="1" applyFont="1" applyFill="1" applyBorder="1" applyAlignment="1">
      <alignment horizontal="right" vertical="top" wrapText="1"/>
    </xf>
    <xf numFmtId="3" fontId="19" fillId="35" borderId="29" xfId="0" applyNumberFormat="1" applyFont="1" applyFill="1" applyBorder="1" applyAlignment="1">
      <alignment horizontal="right" vertical="top" wrapText="1"/>
    </xf>
    <xf numFmtId="3" fontId="19" fillId="35" borderId="30" xfId="0" applyNumberFormat="1" applyFont="1" applyFill="1" applyBorder="1" applyAlignment="1">
      <alignment horizontal="right" vertical="top" wrapText="1"/>
    </xf>
    <xf numFmtId="168" fontId="21" fillId="35" borderId="32" xfId="0" applyNumberFormat="1" applyFont="1" applyFill="1" applyBorder="1" applyAlignment="1">
      <alignment horizontal="right" vertical="top" wrapText="1"/>
    </xf>
    <xf numFmtId="3" fontId="21" fillId="33" borderId="33" xfId="0" applyNumberFormat="1" applyFont="1" applyFill="1" applyBorder="1" applyAlignment="1">
      <alignment horizontal="right" vertical="top" wrapText="1"/>
    </xf>
    <xf numFmtId="3" fontId="21" fillId="35" borderId="33" xfId="0" applyNumberFormat="1" applyFont="1" applyFill="1" applyBorder="1" applyAlignment="1">
      <alignment horizontal="right" vertical="top" wrapText="1"/>
    </xf>
    <xf numFmtId="3" fontId="19" fillId="33" borderId="31" xfId="0" applyNumberFormat="1" applyFont="1" applyFill="1" applyBorder="1" applyAlignment="1">
      <alignment horizontal="right" vertical="top" wrapText="1"/>
    </xf>
    <xf numFmtId="3" fontId="19" fillId="33" borderId="23" xfId="0" applyNumberFormat="1" applyFont="1" applyFill="1" applyBorder="1" applyAlignment="1">
      <alignment horizontal="right" vertical="top" wrapText="1"/>
    </xf>
    <xf numFmtId="3" fontId="19" fillId="33" borderId="24" xfId="0" applyNumberFormat="1" applyFont="1" applyFill="1" applyBorder="1" applyAlignment="1">
      <alignment horizontal="right" vertical="top" wrapText="1"/>
    </xf>
    <xf numFmtId="3" fontId="21" fillId="35" borderId="36" xfId="0" applyNumberFormat="1" applyFont="1" applyFill="1" applyBorder="1" applyAlignment="1">
      <alignment horizontal="right" vertical="top" wrapText="1"/>
    </xf>
    <xf numFmtId="3" fontId="21" fillId="33" borderId="36" xfId="0" applyNumberFormat="1" applyFont="1" applyFill="1" applyBorder="1" applyAlignment="1">
      <alignment horizontal="right" vertical="top" wrapText="1"/>
    </xf>
    <xf numFmtId="3" fontId="21" fillId="33" borderId="26" xfId="44" applyNumberFormat="1" applyFont="1" applyFill="1" applyBorder="1" applyAlignment="1">
      <alignment horizontal="right" vertical="top" wrapText="1"/>
    </xf>
    <xf numFmtId="3" fontId="21" fillId="35" borderId="36" xfId="0" quotePrefix="1" applyNumberFormat="1" applyFont="1" applyFill="1" applyBorder="1" applyAlignment="1">
      <alignment horizontal="right" vertical="top" wrapText="1"/>
    </xf>
    <xf numFmtId="3" fontId="21" fillId="33" borderId="36" xfId="44" applyNumberFormat="1" applyFont="1" applyFill="1" applyBorder="1" applyAlignment="1">
      <alignment horizontal="right" vertical="top" wrapText="1"/>
    </xf>
    <xf numFmtId="3" fontId="21" fillId="35" borderId="36" xfId="44" applyNumberFormat="1" applyFont="1" applyFill="1" applyBorder="1" applyAlignment="1">
      <alignment horizontal="right" vertical="top" wrapText="1"/>
    </xf>
    <xf numFmtId="3" fontId="21" fillId="35" borderId="26" xfId="44" applyNumberFormat="1" applyFont="1" applyFill="1" applyBorder="1" applyAlignment="1">
      <alignment horizontal="right" vertical="top" wrapText="1"/>
    </xf>
    <xf numFmtId="3" fontId="19" fillId="33" borderId="37" xfId="0" applyNumberFormat="1" applyFont="1" applyFill="1" applyBorder="1" applyAlignment="1">
      <alignment horizontal="right" vertical="top" wrapText="1"/>
    </xf>
    <xf numFmtId="3" fontId="19" fillId="35" borderId="38" xfId="0" applyNumberFormat="1" applyFont="1" applyFill="1" applyBorder="1" applyAlignment="1">
      <alignment horizontal="right" vertical="top" wrapText="1"/>
    </xf>
    <xf numFmtId="168" fontId="21" fillId="35" borderId="37" xfId="0" applyNumberFormat="1" applyFont="1" applyFill="1" applyBorder="1" applyAlignment="1">
      <alignment horizontal="right" vertical="top" wrapText="1"/>
    </xf>
    <xf numFmtId="3" fontId="21" fillId="33" borderId="15" xfId="0" applyNumberFormat="1" applyFont="1" applyFill="1" applyBorder="1" applyAlignment="1">
      <alignment horizontal="right" vertical="top" wrapText="1"/>
    </xf>
    <xf numFmtId="3" fontId="21" fillId="35" borderId="15" xfId="0" applyNumberFormat="1" applyFont="1" applyFill="1" applyBorder="1" applyAlignment="1">
      <alignment horizontal="right" vertical="top" wrapText="1"/>
    </xf>
    <xf numFmtId="3" fontId="21" fillId="35" borderId="25" xfId="44" applyNumberFormat="1" applyFont="1" applyFill="1" applyBorder="1" applyAlignment="1">
      <alignment horizontal="right" vertical="top" wrapText="1"/>
    </xf>
    <xf numFmtId="3" fontId="19" fillId="35" borderId="36" xfId="0" applyNumberFormat="1" applyFont="1" applyFill="1" applyBorder="1" applyAlignment="1">
      <alignment horizontal="right" vertical="top" wrapText="1"/>
    </xf>
    <xf numFmtId="3" fontId="19" fillId="33" borderId="29" xfId="0" applyNumberFormat="1" applyFont="1" applyFill="1" applyBorder="1" applyAlignment="1">
      <alignment horizontal="right" vertical="top" wrapText="1"/>
    </xf>
    <xf numFmtId="3" fontId="19" fillId="33" borderId="38" xfId="0" applyNumberFormat="1" applyFont="1" applyFill="1" applyBorder="1" applyAlignment="1">
      <alignment horizontal="right" vertical="top" wrapText="1"/>
    </xf>
    <xf numFmtId="3" fontId="19" fillId="33" borderId="30" xfId="0" applyNumberFormat="1" applyFont="1" applyFill="1" applyBorder="1" applyAlignment="1">
      <alignment horizontal="right" vertical="top" wrapText="1"/>
    </xf>
    <xf numFmtId="3" fontId="21" fillId="33" borderId="25" xfId="44" applyNumberFormat="1" applyFont="1" applyFill="1" applyBorder="1" applyAlignment="1">
      <alignment horizontal="right" vertical="top" wrapText="1"/>
    </xf>
    <xf numFmtId="168" fontId="21" fillId="35" borderId="39" xfId="0" applyNumberFormat="1" applyFont="1" applyFill="1" applyBorder="1" applyAlignment="1">
      <alignment horizontal="right" vertical="top" wrapText="1"/>
    </xf>
    <xf numFmtId="3" fontId="21" fillId="33" borderId="10" xfId="0" applyNumberFormat="1" applyFont="1" applyFill="1" applyBorder="1" applyAlignment="1">
      <alignment horizontal="right" vertical="top" wrapText="1"/>
    </xf>
    <xf numFmtId="3" fontId="21" fillId="35" borderId="10" xfId="0" applyNumberFormat="1" applyFont="1" applyFill="1" applyBorder="1" applyAlignment="1">
      <alignment horizontal="right" vertical="top" wrapText="1"/>
    </xf>
    <xf numFmtId="3" fontId="19" fillId="33" borderId="39" xfId="0" applyNumberFormat="1" applyFont="1" applyFill="1" applyBorder="1" applyAlignment="1">
      <alignment horizontal="right" vertical="top" wrapText="1"/>
    </xf>
    <xf numFmtId="3" fontId="19" fillId="35" borderId="10" xfId="0" applyNumberFormat="1" applyFont="1" applyFill="1" applyBorder="1" applyAlignment="1">
      <alignment horizontal="right" vertical="top" wrapText="1"/>
    </xf>
    <xf numFmtId="3" fontId="19" fillId="33" borderId="35" xfId="0" applyNumberFormat="1" applyFont="1" applyFill="1" applyBorder="1" applyAlignment="1">
      <alignment horizontal="right" vertical="top" wrapText="1"/>
    </xf>
    <xf numFmtId="3" fontId="19" fillId="33" borderId="10" xfId="0" applyNumberFormat="1" applyFont="1" applyFill="1" applyBorder="1" applyAlignment="1">
      <alignment horizontal="right" vertical="top" wrapText="1"/>
    </xf>
    <xf numFmtId="3" fontId="21" fillId="35" borderId="23" xfId="0" applyNumberFormat="1" applyFont="1" applyFill="1" applyBorder="1" applyAlignment="1">
      <alignment horizontal="right" vertical="top" wrapText="1"/>
    </xf>
    <xf numFmtId="3" fontId="21" fillId="35" borderId="24" xfId="0" applyNumberFormat="1" applyFont="1" applyFill="1" applyBorder="1" applyAlignment="1">
      <alignment horizontal="right" vertical="top" wrapText="1"/>
    </xf>
    <xf numFmtId="167" fontId="19" fillId="35" borderId="29" xfId="0" applyNumberFormat="1" applyFont="1" applyFill="1" applyBorder="1" applyAlignment="1">
      <alignment horizontal="right" vertical="top" wrapText="1"/>
    </xf>
    <xf numFmtId="167" fontId="19" fillId="35" borderId="30" xfId="0" applyNumberFormat="1" applyFont="1" applyFill="1" applyBorder="1" applyAlignment="1">
      <alignment horizontal="right" vertical="top" wrapText="1"/>
    </xf>
    <xf numFmtId="0" fontId="21" fillId="33" borderId="25" xfId="0" applyFont="1" applyFill="1" applyBorder="1" applyAlignment="1">
      <alignment horizontal="right" vertical="top" wrapText="1"/>
    </xf>
    <xf numFmtId="0" fontId="21" fillId="33" borderId="26" xfId="0" applyFont="1" applyFill="1" applyBorder="1" applyAlignment="1">
      <alignment horizontal="right" vertical="top" wrapText="1"/>
    </xf>
    <xf numFmtId="0" fontId="21" fillId="35" borderId="25" xfId="0" applyFont="1" applyFill="1" applyBorder="1" applyAlignment="1">
      <alignment horizontal="right" vertical="top" wrapText="1"/>
    </xf>
    <xf numFmtId="0" fontId="21" fillId="35" borderId="26" xfId="0" applyFont="1" applyFill="1" applyBorder="1" applyAlignment="1">
      <alignment horizontal="right" vertical="top" wrapText="1"/>
    </xf>
    <xf numFmtId="3" fontId="21" fillId="35" borderId="39" xfId="0" applyNumberFormat="1" applyFont="1" applyFill="1" applyBorder="1" applyAlignment="1">
      <alignment horizontal="right" vertical="top" wrapText="1"/>
    </xf>
    <xf numFmtId="167" fontId="19" fillId="35" borderId="35" xfId="0" applyNumberFormat="1" applyFont="1" applyFill="1" applyBorder="1" applyAlignment="1">
      <alignment horizontal="right" vertical="top" wrapText="1"/>
    </xf>
    <xf numFmtId="0" fontId="21" fillId="33" borderId="10" xfId="0" applyFont="1" applyFill="1" applyBorder="1" applyAlignment="1">
      <alignment horizontal="right" vertical="top" wrapText="1"/>
    </xf>
    <xf numFmtId="0" fontId="21" fillId="33" borderId="15" xfId="0" applyFont="1" applyFill="1" applyBorder="1" applyAlignment="1">
      <alignment horizontal="right" vertical="top" wrapText="1"/>
    </xf>
    <xf numFmtId="0" fontId="21" fillId="35" borderId="10" xfId="0" applyFont="1" applyFill="1" applyBorder="1" applyAlignment="1">
      <alignment horizontal="right" vertical="top" wrapText="1"/>
    </xf>
    <xf numFmtId="0" fontId="21" fillId="35" borderId="15" xfId="0" applyFont="1" applyFill="1" applyBorder="1" applyAlignment="1">
      <alignment horizontal="right" vertical="top" wrapText="1"/>
    </xf>
    <xf numFmtId="3" fontId="20" fillId="34" borderId="16" xfId="0" applyNumberFormat="1" applyFont="1" applyFill="1" applyBorder="1" applyAlignment="1">
      <alignment horizontal="right" wrapText="1"/>
    </xf>
    <xf numFmtId="3" fontId="20" fillId="34" borderId="18" xfId="0" applyNumberFormat="1" applyFont="1" applyFill="1" applyBorder="1" applyAlignment="1">
      <alignment horizontal="right" wrapText="1"/>
    </xf>
    <xf numFmtId="168" fontId="21" fillId="35" borderId="43" xfId="0" applyNumberFormat="1" applyFont="1" applyFill="1" applyBorder="1" applyAlignment="1">
      <alignment horizontal="right" vertical="top" wrapText="1"/>
    </xf>
    <xf numFmtId="3" fontId="21" fillId="33" borderId="44" xfId="0" applyNumberFormat="1" applyFont="1" applyFill="1" applyBorder="1" applyAlignment="1">
      <alignment horizontal="right" vertical="top" wrapText="1"/>
    </xf>
    <xf numFmtId="3" fontId="21" fillId="35" borderId="44" xfId="0" applyNumberFormat="1" applyFont="1" applyFill="1" applyBorder="1" applyAlignment="1">
      <alignment horizontal="right" vertical="top" wrapText="1"/>
    </xf>
    <xf numFmtId="3" fontId="19" fillId="33" borderId="43" xfId="0" applyNumberFormat="1" applyFont="1" applyFill="1" applyBorder="1" applyAlignment="1">
      <alignment horizontal="right" vertical="top" wrapText="1"/>
    </xf>
    <xf numFmtId="3" fontId="19" fillId="35" borderId="45" xfId="0" applyNumberFormat="1" applyFont="1" applyFill="1" applyBorder="1" applyAlignment="1">
      <alignment horizontal="right" vertical="top" wrapText="1"/>
    </xf>
    <xf numFmtId="166" fontId="20" fillId="34" borderId="18" xfId="0" applyNumberFormat="1" applyFont="1" applyFill="1" applyBorder="1" applyAlignment="1">
      <alignment horizontal="right" wrapText="1"/>
    </xf>
    <xf numFmtId="0" fontId="21" fillId="35" borderId="37" xfId="0" applyFont="1" applyFill="1" applyBorder="1" applyAlignment="1">
      <alignment horizontal="right" vertical="top" wrapText="1"/>
    </xf>
    <xf numFmtId="166" fontId="21" fillId="35" borderId="24" xfId="0" applyNumberFormat="1" applyFont="1" applyFill="1" applyBorder="1" applyAlignment="1">
      <alignment horizontal="right" vertical="top" wrapText="1"/>
    </xf>
    <xf numFmtId="0" fontId="21" fillId="33" borderId="36" xfId="0" applyFont="1" applyFill="1" applyBorder="1" applyAlignment="1">
      <alignment horizontal="right" vertical="top" wrapText="1"/>
    </xf>
    <xf numFmtId="166" fontId="21" fillId="33" borderId="26" xfId="0" applyNumberFormat="1" applyFont="1" applyFill="1" applyBorder="1" applyAlignment="1">
      <alignment horizontal="right" vertical="top" wrapText="1"/>
    </xf>
    <xf numFmtId="0" fontId="21" fillId="35" borderId="36" xfId="0" applyFont="1" applyFill="1" applyBorder="1" applyAlignment="1">
      <alignment horizontal="right" vertical="top" wrapText="1"/>
    </xf>
    <xf numFmtId="166" fontId="21" fillId="35" borderId="26" xfId="0" applyNumberFormat="1" applyFont="1" applyFill="1" applyBorder="1" applyAlignment="1">
      <alignment horizontal="right" vertical="top" wrapText="1"/>
    </xf>
    <xf numFmtId="166" fontId="19" fillId="33" borderId="24" xfId="0" applyNumberFormat="1" applyFont="1" applyFill="1" applyBorder="1" applyAlignment="1">
      <alignment horizontal="right" vertical="top" wrapText="1"/>
    </xf>
    <xf numFmtId="0" fontId="19" fillId="35" borderId="36" xfId="0" applyFont="1" applyFill="1" applyBorder="1" applyAlignment="1">
      <alignment horizontal="right" vertical="top" wrapText="1"/>
    </xf>
    <xf numFmtId="166" fontId="19" fillId="35" borderId="26" xfId="0" applyNumberFormat="1" applyFont="1" applyFill="1" applyBorder="1" applyAlignment="1">
      <alignment horizontal="right" vertical="top" wrapText="1"/>
    </xf>
    <xf numFmtId="0" fontId="19" fillId="33" borderId="38" xfId="0" applyFont="1" applyFill="1" applyBorder="1" applyAlignment="1">
      <alignment horizontal="right" vertical="top" wrapText="1"/>
    </xf>
    <xf numFmtId="166" fontId="19" fillId="33" borderId="30" xfId="0" applyNumberFormat="1" applyFont="1" applyFill="1" applyBorder="1" applyAlignment="1">
      <alignment horizontal="right" vertical="top" wrapText="1"/>
    </xf>
    <xf numFmtId="3" fontId="19" fillId="35" borderId="23" xfId="0" applyNumberFormat="1" applyFont="1" applyFill="1" applyBorder="1" applyAlignment="1">
      <alignment horizontal="right" vertical="top" wrapText="1"/>
    </xf>
    <xf numFmtId="0" fontId="19" fillId="35" borderId="37" xfId="0" applyFont="1" applyFill="1" applyBorder="1" applyAlignment="1">
      <alignment horizontal="right" vertical="top" wrapText="1"/>
    </xf>
    <xf numFmtId="166" fontId="19" fillId="35" borderId="24" xfId="0" applyNumberFormat="1" applyFont="1" applyFill="1" applyBorder="1" applyAlignment="1">
      <alignment horizontal="right" vertical="top" wrapText="1"/>
    </xf>
    <xf numFmtId="166" fontId="21" fillId="35" borderId="32" xfId="0" applyNumberFormat="1" applyFont="1" applyFill="1" applyBorder="1" applyAlignment="1">
      <alignment horizontal="right" vertical="top" wrapText="1"/>
    </xf>
    <xf numFmtId="166" fontId="21" fillId="33" borderId="33" xfId="0" applyNumberFormat="1" applyFont="1" applyFill="1" applyBorder="1" applyAlignment="1">
      <alignment horizontal="right" vertical="top" wrapText="1"/>
    </xf>
    <xf numFmtId="166" fontId="21" fillId="35" borderId="33" xfId="0" applyNumberFormat="1" applyFont="1" applyFill="1" applyBorder="1" applyAlignment="1">
      <alignment horizontal="right" vertical="top" wrapText="1"/>
    </xf>
    <xf numFmtId="167" fontId="19" fillId="33" borderId="25" xfId="0" applyNumberFormat="1" applyFont="1" applyFill="1" applyBorder="1" applyAlignment="1">
      <alignment horizontal="right" vertical="top" wrapText="1"/>
    </xf>
    <xf numFmtId="167" fontId="19" fillId="33" borderId="26" xfId="0" applyNumberFormat="1" applyFont="1" applyFill="1" applyBorder="1" applyAlignment="1">
      <alignment horizontal="right" vertical="top" wrapText="1"/>
    </xf>
    <xf numFmtId="166" fontId="19" fillId="35" borderId="29" xfId="0" applyNumberFormat="1" applyFont="1" applyFill="1" applyBorder="1" applyAlignment="1">
      <alignment horizontal="right" vertical="top" wrapText="1"/>
    </xf>
    <xf numFmtId="166" fontId="19" fillId="35" borderId="30" xfId="0" applyNumberFormat="1" applyFont="1" applyFill="1" applyBorder="1" applyAlignment="1">
      <alignment horizontal="right" vertical="top" wrapText="1"/>
    </xf>
    <xf numFmtId="167" fontId="16" fillId="33" borderId="10" xfId="0" applyNumberFormat="1" applyFont="1" applyFill="1" applyBorder="1" applyAlignment="1">
      <alignment horizontal="right" vertical="top" wrapText="1"/>
    </xf>
    <xf numFmtId="166" fontId="19" fillId="35" borderId="35" xfId="0" applyNumberFormat="1" applyFont="1" applyFill="1" applyBorder="1" applyAlignment="1">
      <alignment horizontal="right" vertical="top" wrapText="1"/>
    </xf>
    <xf numFmtId="0" fontId="19" fillId="33" borderId="22" xfId="0" applyFont="1" applyFill="1" applyBorder="1" applyAlignment="1">
      <alignment horizontal="right" vertical="top" wrapText="1"/>
    </xf>
    <xf numFmtId="0" fontId="19" fillId="35" borderId="22" xfId="0" applyFont="1" applyFill="1" applyBorder="1" applyAlignment="1">
      <alignment horizontal="right" vertical="top" wrapText="1"/>
    </xf>
    <xf numFmtId="0" fontId="19" fillId="35" borderId="41" xfId="0" applyFont="1" applyFill="1" applyBorder="1" applyAlignment="1">
      <alignment horizontal="right" vertical="top" wrapText="1"/>
    </xf>
    <xf numFmtId="0" fontId="36" fillId="35" borderId="10" xfId="0" applyFont="1" applyFill="1" applyBorder="1" applyAlignment="1">
      <alignment horizontal="center" vertical="center" wrapText="1"/>
    </xf>
    <xf numFmtId="0" fontId="36" fillId="33" borderId="10" xfId="0" applyFont="1" applyFill="1" applyBorder="1" applyAlignment="1">
      <alignment horizontal="center" vertical="center" wrapText="1"/>
    </xf>
    <xf numFmtId="0" fontId="0" fillId="35" borderId="39" xfId="0" applyFont="1" applyFill="1" applyBorder="1" applyAlignment="1">
      <alignment horizontal="center" vertical="center" wrapText="1"/>
    </xf>
    <xf numFmtId="0" fontId="19" fillId="33" borderId="27" xfId="0" applyFont="1" applyFill="1" applyBorder="1" applyAlignment="1">
      <alignment horizontal="right" vertical="top" wrapText="1"/>
    </xf>
    <xf numFmtId="0" fontId="19" fillId="33" borderId="46" xfId="0" applyFont="1" applyFill="1" applyBorder="1" applyAlignment="1">
      <alignment horizontal="right" vertical="top" wrapText="1"/>
    </xf>
    <xf numFmtId="0" fontId="19" fillId="33" borderId="28" xfId="0" applyFont="1" applyFill="1" applyBorder="1" applyAlignment="1">
      <alignment horizontal="right" vertical="top" wrapText="1"/>
    </xf>
    <xf numFmtId="0" fontId="19" fillId="35" borderId="27" xfId="0" applyFont="1" applyFill="1" applyBorder="1" applyAlignment="1">
      <alignment horizontal="right" vertical="top" wrapText="1"/>
    </xf>
    <xf numFmtId="0" fontId="19" fillId="35" borderId="46" xfId="0" applyFont="1" applyFill="1" applyBorder="1" applyAlignment="1">
      <alignment horizontal="right" vertical="top" wrapText="1"/>
    </xf>
    <xf numFmtId="0" fontId="19" fillId="35" borderId="28" xfId="0" applyFont="1" applyFill="1" applyBorder="1" applyAlignment="1">
      <alignment horizontal="right" vertical="top" wrapText="1"/>
    </xf>
    <xf numFmtId="0" fontId="21" fillId="35" borderId="23" xfId="0" applyFont="1" applyFill="1" applyBorder="1" applyAlignment="1">
      <alignment horizontal="right" vertical="top" wrapText="1"/>
    </xf>
    <xf numFmtId="0" fontId="21" fillId="35" borderId="24" xfId="0" applyFont="1" applyFill="1" applyBorder="1" applyAlignment="1">
      <alignment horizontal="right" vertical="top" wrapText="1"/>
    </xf>
    <xf numFmtId="0" fontId="21" fillId="35"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39" xfId="0" applyFont="1" applyFill="1" applyBorder="1" applyAlignment="1">
      <alignment horizontal="center" vertical="center" wrapText="1"/>
    </xf>
    <xf numFmtId="0" fontId="21" fillId="33" borderId="35" xfId="0" applyFont="1" applyFill="1" applyBorder="1" applyAlignment="1">
      <alignment horizontal="center" vertical="center" wrapText="1"/>
    </xf>
    <xf numFmtId="0" fontId="21" fillId="36" borderId="10" xfId="0" applyFont="1" applyFill="1" applyBorder="1" applyAlignment="1">
      <alignment horizontal="right" vertical="top" wrapText="1"/>
    </xf>
    <xf numFmtId="166" fontId="20" fillId="34" borderId="15" xfId="0" applyNumberFormat="1" applyFont="1" applyFill="1" applyBorder="1" applyAlignment="1">
      <alignment horizontal="right" wrapText="1"/>
    </xf>
    <xf numFmtId="166" fontId="20" fillId="34" borderId="19" xfId="0" applyNumberFormat="1" applyFont="1" applyFill="1" applyBorder="1" applyAlignment="1">
      <alignment horizontal="right" wrapText="1"/>
    </xf>
    <xf numFmtId="166" fontId="21" fillId="35" borderId="25" xfId="0" applyNumberFormat="1" applyFont="1" applyFill="1" applyBorder="1" applyAlignment="1">
      <alignment horizontal="right" vertical="top" wrapText="1"/>
    </xf>
    <xf numFmtId="166" fontId="21" fillId="35" borderId="36" xfId="0" applyNumberFormat="1" applyFont="1" applyFill="1" applyBorder="1" applyAlignment="1">
      <alignment horizontal="right" vertical="top" wrapText="1"/>
    </xf>
    <xf numFmtId="166" fontId="21" fillId="33" borderId="25" xfId="0" applyNumberFormat="1" applyFont="1" applyFill="1" applyBorder="1" applyAlignment="1">
      <alignment horizontal="right" vertical="top" wrapText="1"/>
    </xf>
    <xf numFmtId="166" fontId="21" fillId="33" borderId="36" xfId="0" applyNumberFormat="1" applyFont="1" applyFill="1" applyBorder="1" applyAlignment="1">
      <alignment horizontal="right" vertical="top" wrapText="1"/>
    </xf>
    <xf numFmtId="166" fontId="19" fillId="33" borderId="27" xfId="0" applyNumberFormat="1" applyFont="1" applyFill="1" applyBorder="1" applyAlignment="1">
      <alignment horizontal="right" vertical="top" wrapText="1"/>
    </xf>
    <xf numFmtId="166" fontId="19" fillId="33" borderId="46" xfId="0" applyNumberFormat="1" applyFont="1" applyFill="1" applyBorder="1" applyAlignment="1">
      <alignment horizontal="right" vertical="top" wrapText="1"/>
    </xf>
    <xf numFmtId="166" fontId="19" fillId="33" borderId="28" xfId="0" applyNumberFormat="1" applyFont="1" applyFill="1" applyBorder="1" applyAlignment="1">
      <alignment horizontal="right" vertical="top" wrapText="1"/>
    </xf>
    <xf numFmtId="2" fontId="21" fillId="35" borderId="25" xfId="0" applyNumberFormat="1" applyFont="1" applyFill="1" applyBorder="1" applyAlignment="1">
      <alignment horizontal="right" vertical="top" wrapText="1"/>
    </xf>
    <xf numFmtId="2" fontId="21" fillId="33" borderId="25" xfId="0" applyNumberFormat="1" applyFont="1" applyFill="1" applyBorder="1" applyAlignment="1">
      <alignment horizontal="right" vertical="top" wrapText="1"/>
    </xf>
    <xf numFmtId="2" fontId="19" fillId="33" borderId="27" xfId="0" applyNumberFormat="1" applyFont="1" applyFill="1" applyBorder="1" applyAlignment="1">
      <alignment horizontal="right" vertical="top" wrapText="1"/>
    </xf>
    <xf numFmtId="2" fontId="20" fillId="34" borderId="15" xfId="0" applyNumberFormat="1" applyFont="1" applyFill="1" applyBorder="1" applyAlignment="1">
      <alignment horizontal="right" wrapText="1"/>
    </xf>
    <xf numFmtId="166" fontId="19" fillId="35" borderId="38" xfId="0" applyNumberFormat="1" applyFont="1" applyFill="1" applyBorder="1" applyAlignment="1">
      <alignment horizontal="right" vertical="top" wrapText="1"/>
    </xf>
    <xf numFmtId="166" fontId="41" fillId="35" borderId="30" xfId="0" applyNumberFormat="1" applyFont="1" applyFill="1" applyBorder="1" applyAlignment="1">
      <alignment horizontal="right" vertical="top" wrapText="1"/>
    </xf>
    <xf numFmtId="0" fontId="21" fillId="35" borderId="35" xfId="0" applyFont="1" applyFill="1" applyBorder="1" applyAlignment="1">
      <alignment horizontal="right" vertical="top" wrapText="1"/>
    </xf>
    <xf numFmtId="3" fontId="21" fillId="35" borderId="14" xfId="0" applyNumberFormat="1" applyFont="1" applyFill="1" applyBorder="1" applyAlignment="1">
      <alignment horizontal="right" vertical="top" wrapText="1"/>
    </xf>
    <xf numFmtId="166" fontId="20" fillId="34" borderId="16" xfId="0" applyNumberFormat="1" applyFont="1" applyFill="1" applyBorder="1" applyAlignment="1">
      <alignment horizontal="right" wrapText="1"/>
    </xf>
    <xf numFmtId="166" fontId="21" fillId="35" borderId="23" xfId="0" applyNumberFormat="1" applyFont="1" applyFill="1" applyBorder="1" applyAlignment="1">
      <alignment horizontal="right" vertical="top" wrapText="1"/>
    </xf>
    <xf numFmtId="166" fontId="21" fillId="35" borderId="29" xfId="0" applyNumberFormat="1" applyFont="1" applyFill="1" applyBorder="1" applyAlignment="1">
      <alignment horizontal="right" vertical="top" wrapText="1"/>
    </xf>
    <xf numFmtId="166" fontId="21" fillId="35" borderId="34" xfId="0" applyNumberFormat="1" applyFont="1" applyFill="1" applyBorder="1" applyAlignment="1">
      <alignment horizontal="right" vertical="top" wrapText="1"/>
    </xf>
    <xf numFmtId="0" fontId="21" fillId="35" borderId="30" xfId="0" applyFont="1" applyFill="1" applyBorder="1" applyAlignment="1">
      <alignment horizontal="right" vertical="top" wrapText="1"/>
    </xf>
    <xf numFmtId="0" fontId="21" fillId="35" borderId="38" xfId="0" applyFont="1" applyFill="1" applyBorder="1" applyAlignment="1">
      <alignment horizontal="right" vertical="top" wrapText="1"/>
    </xf>
    <xf numFmtId="3" fontId="21" fillId="35" borderId="35" xfId="0" applyNumberFormat="1" applyFont="1" applyFill="1" applyBorder="1" applyAlignment="1">
      <alignment horizontal="right" vertical="top" wrapText="1"/>
    </xf>
    <xf numFmtId="0" fontId="21" fillId="35" borderId="39" xfId="0" applyFont="1" applyFill="1" applyBorder="1" applyAlignment="1">
      <alignment horizontal="right" vertical="top" wrapText="1"/>
    </xf>
    <xf numFmtId="0" fontId="20" fillId="34" borderId="16" xfId="0" applyFont="1" applyFill="1" applyBorder="1" applyAlignment="1">
      <alignment horizontal="center" wrapText="1"/>
    </xf>
    <xf numFmtId="166" fontId="19" fillId="35" borderId="28" xfId="0" applyNumberFormat="1" applyFont="1" applyFill="1" applyBorder="1" applyAlignment="1">
      <alignment horizontal="right" vertical="top" wrapText="1"/>
    </xf>
    <xf numFmtId="0" fontId="20" fillId="34" borderId="18" xfId="0" applyFont="1" applyFill="1" applyBorder="1" applyAlignment="1">
      <alignment horizontal="center" wrapText="1"/>
    </xf>
    <xf numFmtId="166" fontId="41" fillId="35" borderId="28" xfId="0" applyNumberFormat="1" applyFont="1" applyFill="1" applyBorder="1" applyAlignment="1">
      <alignment horizontal="right" vertical="top" wrapText="1"/>
    </xf>
    <xf numFmtId="0" fontId="20" fillId="34" borderId="21" xfId="0" applyFont="1" applyFill="1" applyBorder="1" applyAlignment="1">
      <alignment horizontal="right" wrapText="1"/>
    </xf>
    <xf numFmtId="0" fontId="20" fillId="34" borderId="11" xfId="0" applyFont="1" applyFill="1" applyBorder="1" applyAlignment="1">
      <alignment horizontal="center" wrapText="1"/>
    </xf>
    <xf numFmtId="0" fontId="20" fillId="34" borderId="0" xfId="0" applyFont="1" applyFill="1" applyBorder="1" applyAlignment="1">
      <alignment horizontal="left" wrapText="1"/>
    </xf>
    <xf numFmtId="0" fontId="20" fillId="34" borderId="11" xfId="0" applyFont="1" applyFill="1" applyBorder="1" applyAlignment="1">
      <alignment horizontal="left" wrapText="1"/>
    </xf>
    <xf numFmtId="0" fontId="20" fillId="34" borderId="15" xfId="0" applyFont="1" applyFill="1" applyBorder="1" applyAlignment="1">
      <alignment horizontal="right" wrapText="1"/>
    </xf>
    <xf numFmtId="0" fontId="20" fillId="34" borderId="16" xfId="0" applyFont="1" applyFill="1" applyBorder="1" applyAlignment="1">
      <alignment horizontal="right" wrapText="1"/>
    </xf>
    <xf numFmtId="0" fontId="20" fillId="34" borderId="0" xfId="0" applyFont="1" applyFill="1" applyBorder="1" applyAlignment="1">
      <alignment horizontal="right" wrapText="1"/>
    </xf>
    <xf numFmtId="0" fontId="20" fillId="34" borderId="11" xfId="0" applyFont="1" applyFill="1" applyBorder="1" applyAlignment="1">
      <alignment horizontal="right" wrapText="1"/>
    </xf>
    <xf numFmtId="0" fontId="20" fillId="34" borderId="19" xfId="0" applyFont="1" applyFill="1" applyBorder="1" applyAlignment="1">
      <alignment horizontal="right" wrapText="1"/>
    </xf>
    <xf numFmtId="0" fontId="20" fillId="34" borderId="18" xfId="0" applyFont="1" applyFill="1" applyBorder="1" applyAlignment="1">
      <alignment horizontal="right" wrapText="1"/>
    </xf>
    <xf numFmtId="0" fontId="21" fillId="35" borderId="17" xfId="0" applyFont="1" applyFill="1" applyBorder="1" applyAlignment="1">
      <alignment horizontal="left" vertical="top" wrapText="1"/>
    </xf>
    <xf numFmtId="0" fontId="21" fillId="33" borderId="0" xfId="0" applyFont="1" applyFill="1" applyBorder="1" applyAlignment="1">
      <alignment horizontal="left" vertical="top" wrapText="1"/>
    </xf>
    <xf numFmtId="0" fontId="20" fillId="34" borderId="54" xfId="0" applyFont="1" applyFill="1" applyBorder="1" applyAlignment="1">
      <alignment horizontal="left" wrapText="1"/>
    </xf>
    <xf numFmtId="0" fontId="20" fillId="34" borderId="55" xfId="0" applyFont="1" applyFill="1" applyBorder="1" applyAlignment="1">
      <alignment horizontal="center" wrapText="1"/>
    </xf>
    <xf numFmtId="0" fontId="21" fillId="35" borderId="56" xfId="0" applyFont="1" applyFill="1" applyBorder="1" applyAlignment="1">
      <alignment horizontal="left" vertical="top" wrapText="1"/>
    </xf>
    <xf numFmtId="166" fontId="21" fillId="35" borderId="57" xfId="0" applyNumberFormat="1" applyFont="1" applyFill="1" applyBorder="1" applyAlignment="1">
      <alignment horizontal="right" vertical="top" wrapText="1"/>
    </xf>
    <xf numFmtId="0" fontId="21" fillId="33" borderId="56" xfId="0" applyFont="1" applyFill="1" applyBorder="1" applyAlignment="1">
      <alignment horizontal="left" vertical="top" wrapText="1"/>
    </xf>
    <xf numFmtId="166" fontId="21" fillId="33" borderId="58" xfId="0" applyNumberFormat="1" applyFont="1" applyFill="1" applyBorder="1" applyAlignment="1">
      <alignment horizontal="right" vertical="top" wrapText="1"/>
    </xf>
    <xf numFmtId="166" fontId="21" fillId="35" borderId="58" xfId="0" applyNumberFormat="1" applyFont="1" applyFill="1" applyBorder="1" applyAlignment="1">
      <alignment horizontal="right" vertical="top" wrapText="1"/>
    </xf>
    <xf numFmtId="0" fontId="19" fillId="35" borderId="59" xfId="0" applyFont="1" applyFill="1" applyBorder="1" applyAlignment="1">
      <alignment horizontal="left" vertical="top" wrapText="1"/>
    </xf>
    <xf numFmtId="166" fontId="19" fillId="35" borderId="60" xfId="0" applyNumberFormat="1" applyFont="1" applyFill="1" applyBorder="1" applyAlignment="1">
      <alignment horizontal="right" vertical="top" wrapText="1"/>
    </xf>
    <xf numFmtId="0" fontId="20" fillId="34" borderId="47" xfId="0" applyFont="1" applyFill="1" applyBorder="1" applyAlignment="1">
      <alignment horizontal="center" wrapText="1"/>
    </xf>
    <xf numFmtId="0" fontId="20" fillId="34" borderId="61" xfId="0" applyFont="1" applyFill="1" applyBorder="1" applyAlignment="1">
      <alignment horizontal="center" wrapText="1"/>
    </xf>
    <xf numFmtId="0" fontId="20" fillId="34" borderId="49" xfId="0" applyFont="1" applyFill="1" applyBorder="1" applyAlignment="1">
      <alignment horizontal="center" wrapText="1"/>
    </xf>
    <xf numFmtId="0" fontId="29" fillId="34" borderId="61" xfId="0" applyFont="1" applyFill="1" applyBorder="1" applyAlignment="1">
      <alignment horizontal="center" wrapText="1"/>
    </xf>
    <xf numFmtId="166" fontId="20" fillId="34" borderId="53" xfId="0" applyNumberFormat="1" applyFont="1" applyFill="1" applyBorder="1" applyAlignment="1">
      <alignment horizontal="center" wrapText="1"/>
    </xf>
    <xf numFmtId="166" fontId="20" fillId="34" borderId="55" xfId="0" applyNumberFormat="1" applyFont="1" applyFill="1" applyBorder="1" applyAlignment="1">
      <alignment horizontal="right" wrapText="1"/>
    </xf>
    <xf numFmtId="166" fontId="21" fillId="35" borderId="62" xfId="0" applyNumberFormat="1" applyFont="1" applyFill="1" applyBorder="1" applyAlignment="1">
      <alignment horizontal="right" vertical="top" wrapText="1"/>
    </xf>
    <xf numFmtId="166" fontId="21" fillId="33" borderId="62" xfId="0" applyNumberFormat="1" applyFont="1" applyFill="1" applyBorder="1" applyAlignment="1">
      <alignment horizontal="right" vertical="top" wrapText="1"/>
    </xf>
    <xf numFmtId="0" fontId="21" fillId="35" borderId="63" xfId="0" applyFont="1" applyFill="1" applyBorder="1" applyAlignment="1">
      <alignment horizontal="left" vertical="top" wrapText="1"/>
    </xf>
    <xf numFmtId="166" fontId="21" fillId="35" borderId="64" xfId="0" applyNumberFormat="1" applyFont="1" applyFill="1" applyBorder="1" applyAlignment="1">
      <alignment horizontal="right" vertical="top" wrapText="1"/>
    </xf>
    <xf numFmtId="0" fontId="20" fillId="34" borderId="53" xfId="0" applyFont="1" applyFill="1" applyBorder="1" applyAlignment="1">
      <alignment horizontal="center" wrapText="1"/>
    </xf>
    <xf numFmtId="0" fontId="20" fillId="34" borderId="56" xfId="0" applyFont="1" applyFill="1" applyBorder="1" applyAlignment="1">
      <alignment horizontal="center" wrapText="1"/>
    </xf>
    <xf numFmtId="0" fontId="20" fillId="34" borderId="62" xfId="0" applyFont="1" applyFill="1" applyBorder="1" applyAlignment="1">
      <alignment horizontal="right" wrapText="1"/>
    </xf>
    <xf numFmtId="0" fontId="21" fillId="35" borderId="56" xfId="0" applyFont="1" applyFill="1" applyBorder="1" applyAlignment="1">
      <alignment horizontal="center" vertical="center" wrapText="1"/>
    </xf>
    <xf numFmtId="0" fontId="21" fillId="35" borderId="62" xfId="0" applyFont="1" applyFill="1" applyBorder="1" applyAlignment="1">
      <alignment horizontal="right" vertical="top" wrapText="1"/>
    </xf>
    <xf numFmtId="0" fontId="21" fillId="33" borderId="56" xfId="0" applyFont="1" applyFill="1" applyBorder="1" applyAlignment="1">
      <alignment horizontal="center" vertical="center" wrapText="1"/>
    </xf>
    <xf numFmtId="0" fontId="21" fillId="33" borderId="62" xfId="0" applyFont="1" applyFill="1" applyBorder="1" applyAlignment="1">
      <alignment horizontal="right" vertical="top" wrapText="1"/>
    </xf>
    <xf numFmtId="0" fontId="19" fillId="33" borderId="65" xfId="0" applyFont="1" applyFill="1" applyBorder="1" applyAlignment="1">
      <alignment horizontal="center" vertical="top" wrapText="1"/>
    </xf>
    <xf numFmtId="3" fontId="19" fillId="33" borderId="66" xfId="0" applyNumberFormat="1" applyFont="1" applyFill="1" applyBorder="1" applyAlignment="1">
      <alignment horizontal="right" vertical="top" wrapText="1"/>
    </xf>
    <xf numFmtId="0" fontId="19" fillId="35" borderId="63" xfId="0" applyFont="1" applyFill="1" applyBorder="1" applyAlignment="1">
      <alignment horizontal="center" vertical="top" wrapText="1"/>
    </xf>
    <xf numFmtId="166" fontId="19" fillId="35" borderId="64" xfId="0" applyNumberFormat="1" applyFont="1" applyFill="1" applyBorder="1" applyAlignment="1">
      <alignment horizontal="right" vertical="top" wrapText="1"/>
    </xf>
    <xf numFmtId="2" fontId="20" fillId="34" borderId="62" xfId="0" applyNumberFormat="1" applyFont="1" applyFill="1" applyBorder="1" applyAlignment="1">
      <alignment horizontal="right" wrapText="1"/>
    </xf>
    <xf numFmtId="2" fontId="21" fillId="35" borderId="58" xfId="0" applyNumberFormat="1" applyFont="1" applyFill="1" applyBorder="1" applyAlignment="1">
      <alignment horizontal="right" vertical="top" wrapText="1"/>
    </xf>
    <xf numFmtId="2" fontId="21" fillId="33" borderId="58" xfId="0" applyNumberFormat="1" applyFont="1" applyFill="1" applyBorder="1" applyAlignment="1">
      <alignment horizontal="right" vertical="top" wrapText="1"/>
    </xf>
    <xf numFmtId="0" fontId="19" fillId="33" borderId="59" xfId="0" applyFont="1" applyFill="1" applyBorder="1" applyAlignment="1">
      <alignment horizontal="center" vertical="center" wrapText="1"/>
    </xf>
    <xf numFmtId="2" fontId="19" fillId="33" borderId="60" xfId="0" applyNumberFormat="1" applyFont="1" applyFill="1" applyBorder="1" applyAlignment="1">
      <alignment horizontal="right" vertical="top" wrapText="1"/>
    </xf>
    <xf numFmtId="0" fontId="21" fillId="35" borderId="68" xfId="0" applyFont="1" applyFill="1" applyBorder="1" applyAlignment="1">
      <alignment horizontal="right" vertical="top" wrapText="1"/>
    </xf>
    <xf numFmtId="0" fontId="21" fillId="33" borderId="68" xfId="0" applyFont="1" applyFill="1" applyBorder="1" applyAlignment="1">
      <alignment horizontal="right" vertical="top" wrapText="1"/>
    </xf>
    <xf numFmtId="0" fontId="19" fillId="33" borderId="69" xfId="0" applyFont="1" applyFill="1" applyBorder="1" applyAlignment="1">
      <alignment horizontal="right" vertical="top" wrapText="1"/>
    </xf>
    <xf numFmtId="0" fontId="21" fillId="36" borderId="56" xfId="0" applyFont="1" applyFill="1" applyBorder="1" applyAlignment="1">
      <alignment horizontal="center" vertical="center" wrapText="1"/>
    </xf>
    <xf numFmtId="0" fontId="21" fillId="36" borderId="68" xfId="0" applyFont="1" applyFill="1" applyBorder="1" applyAlignment="1">
      <alignment horizontal="right" vertical="top" wrapText="1"/>
    </xf>
    <xf numFmtId="0" fontId="19" fillId="33" borderId="59" xfId="0" applyFont="1" applyFill="1" applyBorder="1" applyAlignment="1">
      <alignment horizontal="center" vertical="top" wrapText="1"/>
    </xf>
    <xf numFmtId="0" fontId="20" fillId="34" borderId="54" xfId="0" applyFont="1" applyFill="1" applyBorder="1" applyAlignment="1">
      <alignment horizontal="center" wrapText="1"/>
    </xf>
    <xf numFmtId="0" fontId="20" fillId="34" borderId="55" xfId="0" applyFont="1" applyFill="1" applyBorder="1" applyAlignment="1">
      <alignment horizontal="right" wrapText="1"/>
    </xf>
    <xf numFmtId="0" fontId="19" fillId="33" borderId="70" xfId="0" applyFont="1" applyFill="1" applyBorder="1" applyAlignment="1">
      <alignment horizontal="right" vertical="top" wrapText="1"/>
    </xf>
    <xf numFmtId="0" fontId="19" fillId="35" borderId="59" xfId="0" applyFont="1" applyFill="1" applyBorder="1" applyAlignment="1">
      <alignment horizontal="center" vertical="top" wrapText="1"/>
    </xf>
    <xf numFmtId="0" fontId="19" fillId="35" borderId="70" xfId="0" applyFont="1" applyFill="1" applyBorder="1" applyAlignment="1">
      <alignment horizontal="right" vertical="top" wrapText="1"/>
    </xf>
    <xf numFmtId="0" fontId="20" fillId="34" borderId="71" xfId="0" applyFont="1" applyFill="1" applyBorder="1" applyAlignment="1">
      <alignment horizontal="center" wrapText="1"/>
    </xf>
    <xf numFmtId="0" fontId="20" fillId="34" borderId="72" xfId="0" applyFont="1" applyFill="1" applyBorder="1" applyAlignment="1">
      <alignment horizontal="left" wrapText="1"/>
    </xf>
    <xf numFmtId="0" fontId="20" fillId="34" borderId="73" xfId="0" applyFont="1" applyFill="1" applyBorder="1" applyAlignment="1">
      <alignment horizontal="right" wrapText="1"/>
    </xf>
    <xf numFmtId="0" fontId="20" fillId="34" borderId="74" xfId="0" applyFont="1" applyFill="1" applyBorder="1" applyAlignment="1">
      <alignment horizontal="right" wrapText="1"/>
    </xf>
    <xf numFmtId="0" fontId="19" fillId="35" borderId="59" xfId="0" applyFont="1" applyFill="1" applyBorder="1" applyAlignment="1">
      <alignment horizontal="center" vertical="center" wrapText="1"/>
    </xf>
    <xf numFmtId="0" fontId="19" fillId="35" borderId="69" xfId="0" applyFont="1" applyFill="1" applyBorder="1" applyAlignment="1">
      <alignment horizontal="right" vertical="top" wrapText="1"/>
    </xf>
    <xf numFmtId="0" fontId="20" fillId="34" borderId="48" xfId="0" applyFont="1" applyFill="1" applyBorder="1" applyAlignment="1">
      <alignment horizontal="left" wrapText="1"/>
    </xf>
    <xf numFmtId="0" fontId="20" fillId="34" borderId="61" xfId="0" applyFont="1" applyFill="1" applyBorder="1" applyAlignment="1">
      <alignment horizontal="right" wrapText="1"/>
    </xf>
    <xf numFmtId="0" fontId="20" fillId="34" borderId="67" xfId="0" applyFont="1" applyFill="1" applyBorder="1" applyAlignment="1">
      <alignment horizontal="right" wrapText="1"/>
    </xf>
    <xf numFmtId="0" fontId="20" fillId="34" borderId="61" xfId="0" applyFont="1" applyFill="1" applyBorder="1" applyAlignment="1">
      <alignment wrapText="1"/>
    </xf>
    <xf numFmtId="0" fontId="20" fillId="34" borderId="53" xfId="0" applyFont="1" applyFill="1" applyBorder="1" applyAlignment="1">
      <alignment wrapText="1"/>
    </xf>
    <xf numFmtId="0" fontId="20" fillId="34" borderId="62" xfId="0" applyFont="1" applyFill="1" applyBorder="1" applyAlignment="1">
      <alignment wrapText="1"/>
    </xf>
    <xf numFmtId="3" fontId="21" fillId="35" borderId="62" xfId="0" applyNumberFormat="1" applyFont="1" applyFill="1" applyBorder="1" applyAlignment="1">
      <alignment horizontal="right" vertical="top" wrapText="1"/>
    </xf>
    <xf numFmtId="3" fontId="21" fillId="33" borderId="62" xfId="0" applyNumberFormat="1" applyFont="1" applyFill="1" applyBorder="1" applyAlignment="1">
      <alignment horizontal="right" vertical="top" wrapText="1"/>
    </xf>
    <xf numFmtId="0" fontId="19" fillId="35" borderId="56" xfId="0" applyFont="1" applyFill="1" applyBorder="1" applyAlignment="1">
      <alignment horizontal="center" vertical="top" wrapText="1"/>
    </xf>
    <xf numFmtId="3" fontId="19" fillId="35" borderId="62" xfId="0" applyNumberFormat="1" applyFont="1" applyFill="1" applyBorder="1" applyAlignment="1">
      <alignment horizontal="right" vertical="top" wrapText="1"/>
    </xf>
    <xf numFmtId="0" fontId="19" fillId="33" borderId="56" xfId="0" applyFont="1" applyFill="1" applyBorder="1" applyAlignment="1">
      <alignment horizontal="center" vertical="top" wrapText="1"/>
    </xf>
    <xf numFmtId="167" fontId="19" fillId="33" borderId="62" xfId="0" applyNumberFormat="1" applyFont="1" applyFill="1" applyBorder="1" applyAlignment="1">
      <alignment horizontal="right" vertical="top" wrapText="1"/>
    </xf>
    <xf numFmtId="0" fontId="19" fillId="33" borderId="65" xfId="0" applyFont="1" applyFill="1" applyBorder="1" applyAlignment="1">
      <alignment horizontal="center" vertical="center" wrapText="1"/>
    </xf>
    <xf numFmtId="166" fontId="19" fillId="33" borderId="57" xfId="0" applyNumberFormat="1" applyFont="1" applyFill="1" applyBorder="1" applyAlignment="1">
      <alignment horizontal="right" vertical="top" wrapText="1"/>
    </xf>
    <xf numFmtId="0" fontId="19" fillId="35" borderId="56" xfId="0" applyFont="1" applyFill="1" applyBorder="1" applyAlignment="1">
      <alignment horizontal="center" vertical="center" wrapText="1"/>
    </xf>
    <xf numFmtId="166" fontId="19" fillId="35" borderId="58" xfId="0" applyNumberFormat="1" applyFont="1" applyFill="1" applyBorder="1" applyAlignment="1">
      <alignment horizontal="right" vertical="top" wrapText="1"/>
    </xf>
    <xf numFmtId="0" fontId="19" fillId="33" borderId="63" xfId="0" applyFont="1" applyFill="1" applyBorder="1" applyAlignment="1">
      <alignment horizontal="center" vertical="center" wrapText="1"/>
    </xf>
    <xf numFmtId="166" fontId="19" fillId="33" borderId="77" xfId="0" applyNumberFormat="1" applyFont="1" applyFill="1" applyBorder="1" applyAlignment="1">
      <alignment horizontal="right" vertical="top" wrapText="1"/>
    </xf>
    <xf numFmtId="0" fontId="21" fillId="33" borderId="58" xfId="0" applyFont="1" applyFill="1" applyBorder="1" applyAlignment="1">
      <alignment horizontal="right" vertical="top" wrapText="1"/>
    </xf>
    <xf numFmtId="0" fontId="21" fillId="35" borderId="65" xfId="0" applyFont="1" applyFill="1" applyBorder="1" applyAlignment="1">
      <alignment horizontal="center" vertical="center" wrapText="1"/>
    </xf>
    <xf numFmtId="166" fontId="19" fillId="35" borderId="57" xfId="0" applyNumberFormat="1" applyFont="1" applyFill="1" applyBorder="1" applyAlignment="1">
      <alignment horizontal="right" vertical="top" wrapText="1"/>
    </xf>
    <xf numFmtId="0" fontId="21" fillId="33" borderId="63" xfId="0" applyFont="1" applyFill="1" applyBorder="1" applyAlignment="1">
      <alignment horizontal="center" vertical="top" wrapText="1"/>
    </xf>
    <xf numFmtId="0" fontId="20" fillId="34" borderId="76" xfId="0" applyFont="1" applyFill="1" applyBorder="1" applyAlignment="1">
      <alignment horizontal="right" wrapText="1"/>
    </xf>
    <xf numFmtId="3" fontId="21" fillId="35" borderId="78" xfId="0" applyNumberFormat="1" applyFont="1" applyFill="1" applyBorder="1" applyAlignment="1">
      <alignment horizontal="right" vertical="top" wrapText="1"/>
    </xf>
    <xf numFmtId="3" fontId="21" fillId="33" borderId="68" xfId="0" applyNumberFormat="1" applyFont="1" applyFill="1" applyBorder="1" applyAlignment="1">
      <alignment horizontal="right" vertical="top" wrapText="1"/>
    </xf>
    <xf numFmtId="3" fontId="21" fillId="35" borderId="68" xfId="0" applyNumberFormat="1" applyFont="1" applyFill="1" applyBorder="1" applyAlignment="1">
      <alignment horizontal="right" vertical="top" wrapText="1"/>
    </xf>
    <xf numFmtId="3" fontId="19" fillId="33" borderId="78" xfId="0" applyNumberFormat="1" applyFont="1" applyFill="1" applyBorder="1" applyAlignment="1">
      <alignment horizontal="right" vertical="top" wrapText="1"/>
    </xf>
    <xf numFmtId="0" fontId="19" fillId="35" borderId="63" xfId="0" applyFont="1" applyFill="1" applyBorder="1" applyAlignment="1">
      <alignment horizontal="center" vertical="center" wrapText="1"/>
    </xf>
    <xf numFmtId="167" fontId="19" fillId="35" borderId="79" xfId="0" applyNumberFormat="1" applyFont="1" applyFill="1" applyBorder="1" applyAlignment="1">
      <alignment horizontal="right" vertical="top" wrapText="1"/>
    </xf>
    <xf numFmtId="0" fontId="20" fillId="34" borderId="71" xfId="0" applyFont="1" applyFill="1" applyBorder="1" applyAlignment="1">
      <alignment horizontal="left" wrapText="1"/>
    </xf>
    <xf numFmtId="168" fontId="21" fillId="35" borderId="78" xfId="0" applyNumberFormat="1" applyFont="1" applyFill="1" applyBorder="1" applyAlignment="1">
      <alignment horizontal="right" vertical="top" wrapText="1"/>
    </xf>
    <xf numFmtId="0" fontId="21" fillId="33" borderId="56" xfId="0" applyFont="1" applyFill="1" applyBorder="1" applyAlignment="1">
      <alignment horizontal="center" vertical="top" wrapText="1"/>
    </xf>
    <xf numFmtId="0" fontId="21" fillId="35" borderId="56" xfId="0" applyFont="1" applyFill="1" applyBorder="1" applyAlignment="1">
      <alignment horizontal="center" vertical="top" wrapText="1"/>
    </xf>
    <xf numFmtId="0" fontId="19" fillId="33" borderId="80" xfId="0" applyFont="1" applyFill="1" applyBorder="1" applyAlignment="1">
      <alignment horizontal="right" vertical="top" wrapText="1"/>
    </xf>
    <xf numFmtId="0" fontId="19" fillId="35" borderId="56" xfId="0" applyFont="1" applyFill="1" applyBorder="1" applyAlignment="1">
      <alignment horizontal="right" vertical="top" wrapText="1"/>
    </xf>
    <xf numFmtId="3" fontId="19" fillId="35" borderId="68" xfId="0" applyNumberFormat="1" applyFont="1" applyFill="1" applyBorder="1" applyAlignment="1">
      <alignment horizontal="right" vertical="top" wrapText="1"/>
    </xf>
    <xf numFmtId="0" fontId="19" fillId="33" borderId="56" xfId="0" applyFont="1" applyFill="1" applyBorder="1" applyAlignment="1">
      <alignment horizontal="right" vertical="top" wrapText="1"/>
    </xf>
    <xf numFmtId="3" fontId="19" fillId="33" borderId="68" xfId="0" applyNumberFormat="1" applyFont="1" applyFill="1" applyBorder="1" applyAlignment="1">
      <alignment horizontal="right" vertical="top" wrapText="1"/>
    </xf>
    <xf numFmtId="0" fontId="19" fillId="35" borderId="63" xfId="0" applyFont="1" applyFill="1" applyBorder="1" applyAlignment="1">
      <alignment horizontal="right" vertical="top" wrapText="1"/>
    </xf>
    <xf numFmtId="0" fontId="19" fillId="35" borderId="12" xfId="0" applyFont="1" applyFill="1" applyBorder="1" applyAlignment="1">
      <alignment horizontal="left" vertical="top" wrapText="1"/>
    </xf>
    <xf numFmtId="0" fontId="19" fillId="35" borderId="12" xfId="0" applyFont="1" applyFill="1" applyBorder="1" applyAlignment="1">
      <alignment horizontal="right" vertical="top" wrapText="1"/>
    </xf>
    <xf numFmtId="3" fontId="19" fillId="35" borderId="35" xfId="0" applyNumberFormat="1" applyFont="1" applyFill="1" applyBorder="1" applyAlignment="1">
      <alignment horizontal="right" vertical="top" wrapText="1"/>
    </xf>
    <xf numFmtId="3" fontId="19" fillId="35" borderId="79" xfId="0" applyNumberFormat="1" applyFont="1" applyFill="1" applyBorder="1" applyAlignment="1">
      <alignment horizontal="right" vertical="top" wrapText="1"/>
    </xf>
    <xf numFmtId="0" fontId="19" fillId="33" borderId="63" xfId="0" applyFont="1" applyFill="1" applyBorder="1" applyAlignment="1">
      <alignment horizontal="center" vertical="top" wrapText="1"/>
    </xf>
    <xf numFmtId="3" fontId="19" fillId="33" borderId="79" xfId="0" applyNumberFormat="1" applyFont="1" applyFill="1" applyBorder="1" applyAlignment="1">
      <alignment horizontal="right" vertical="top" wrapText="1"/>
    </xf>
    <xf numFmtId="0" fontId="21" fillId="35" borderId="56" xfId="0" applyFont="1" applyFill="1" applyBorder="1" applyAlignment="1">
      <alignment horizontal="center" wrapText="1"/>
    </xf>
    <xf numFmtId="168" fontId="21" fillId="35" borderId="62" xfId="0" applyNumberFormat="1" applyFont="1" applyFill="1" applyBorder="1" applyAlignment="1">
      <alignment horizontal="right" vertical="top" wrapText="1"/>
    </xf>
    <xf numFmtId="0" fontId="21" fillId="33" borderId="56" xfId="0" applyFont="1" applyFill="1" applyBorder="1" applyAlignment="1">
      <alignment horizontal="center" wrapText="1"/>
    </xf>
    <xf numFmtId="3" fontId="21" fillId="33" borderId="62" xfId="44" applyNumberFormat="1" applyFont="1" applyFill="1" applyBorder="1" applyAlignment="1">
      <alignment horizontal="right" vertical="top" wrapText="1"/>
    </xf>
    <xf numFmtId="3" fontId="21" fillId="35" borderId="62" xfId="44" applyNumberFormat="1" applyFont="1" applyFill="1" applyBorder="1" applyAlignment="1">
      <alignment horizontal="right" vertical="top" wrapText="1"/>
    </xf>
    <xf numFmtId="3" fontId="19" fillId="33" borderId="64" xfId="0" applyNumberFormat="1" applyFont="1" applyFill="1" applyBorder="1" applyAlignment="1">
      <alignment horizontal="right" vertical="top" wrapText="1"/>
    </xf>
    <xf numFmtId="168" fontId="21" fillId="35" borderId="57" xfId="0" applyNumberFormat="1" applyFont="1" applyFill="1" applyBorder="1" applyAlignment="1">
      <alignment horizontal="right" vertical="top" wrapText="1"/>
    </xf>
    <xf numFmtId="3" fontId="21" fillId="33" borderId="58" xfId="0" applyNumberFormat="1" applyFont="1" applyFill="1" applyBorder="1" applyAlignment="1">
      <alignment horizontal="right" vertical="top" wrapText="1"/>
    </xf>
    <xf numFmtId="3" fontId="21" fillId="35" borderId="58" xfId="0" applyNumberFormat="1" applyFont="1" applyFill="1" applyBorder="1" applyAlignment="1">
      <alignment horizontal="right" vertical="top" wrapText="1"/>
    </xf>
    <xf numFmtId="3" fontId="19" fillId="33" borderId="57" xfId="0" applyNumberFormat="1" applyFont="1" applyFill="1" applyBorder="1" applyAlignment="1">
      <alignment horizontal="right" vertical="top" wrapText="1"/>
    </xf>
    <xf numFmtId="3" fontId="19" fillId="35" borderId="77" xfId="0" applyNumberFormat="1" applyFont="1" applyFill="1" applyBorder="1" applyAlignment="1">
      <alignment horizontal="right" vertical="top" wrapText="1"/>
    </xf>
    <xf numFmtId="3" fontId="21" fillId="35" borderId="58" xfId="44" applyNumberFormat="1" applyFont="1" applyFill="1" applyBorder="1" applyAlignment="1">
      <alignment horizontal="right" vertical="top" wrapText="1"/>
    </xf>
    <xf numFmtId="3" fontId="20" fillId="34" borderId="55" xfId="0" applyNumberFormat="1" applyFont="1" applyFill="1" applyBorder="1" applyAlignment="1">
      <alignment horizontal="right" wrapText="1"/>
    </xf>
    <xf numFmtId="0" fontId="21" fillId="33" borderId="59" xfId="0" applyFont="1" applyFill="1" applyBorder="1" applyAlignment="1">
      <alignment horizontal="center" wrapText="1"/>
    </xf>
    <xf numFmtId="3" fontId="19" fillId="33" borderId="60" xfId="0" applyNumberFormat="1" applyFont="1" applyFill="1" applyBorder="1" applyAlignment="1">
      <alignment horizontal="right" vertical="top" wrapText="1"/>
    </xf>
    <xf numFmtId="3" fontId="19" fillId="35" borderId="58" xfId="0" applyNumberFormat="1" applyFont="1" applyFill="1" applyBorder="1" applyAlignment="1">
      <alignment horizontal="right" vertical="top" wrapText="1"/>
    </xf>
    <xf numFmtId="3" fontId="19" fillId="33" borderId="58" xfId="0" applyNumberFormat="1" applyFont="1" applyFill="1" applyBorder="1" applyAlignment="1">
      <alignment horizontal="right" vertical="top" wrapText="1"/>
    </xf>
    <xf numFmtId="0" fontId="21" fillId="33" borderId="59" xfId="0" applyFont="1" applyFill="1" applyBorder="1" applyAlignment="1">
      <alignment horizontal="center" vertical="top" wrapText="1"/>
    </xf>
    <xf numFmtId="0" fontId="21" fillId="35" borderId="63" xfId="0" applyFont="1" applyFill="1" applyBorder="1" applyAlignment="1">
      <alignment horizontal="center" vertical="top" wrapText="1"/>
    </xf>
    <xf numFmtId="0" fontId="20" fillId="34" borderId="71" xfId="0" applyFont="1" applyFill="1" applyBorder="1" applyAlignment="1">
      <alignment horizontal="center" vertical="center" wrapText="1"/>
    </xf>
    <xf numFmtId="0" fontId="20" fillId="34" borderId="72" xfId="0" applyFont="1" applyFill="1" applyBorder="1" applyAlignment="1">
      <alignment horizontal="left" vertical="center" wrapText="1"/>
    </xf>
    <xf numFmtId="0" fontId="20" fillId="34" borderId="73" xfId="0" applyFont="1" applyFill="1" applyBorder="1" applyAlignment="1">
      <alignment horizontal="center" vertical="center" wrapText="1"/>
    </xf>
    <xf numFmtId="0" fontId="36" fillId="35" borderId="56" xfId="0" applyFont="1" applyFill="1" applyBorder="1" applyAlignment="1">
      <alignment horizontal="center" vertical="center" wrapText="1"/>
    </xf>
    <xf numFmtId="0" fontId="36" fillId="33" borderId="56" xfId="0" applyFont="1" applyFill="1" applyBorder="1" applyAlignment="1">
      <alignment horizontal="center" vertical="center" wrapText="1"/>
    </xf>
    <xf numFmtId="0" fontId="36" fillId="35" borderId="65" xfId="0" applyFont="1" applyFill="1" applyBorder="1" applyAlignment="1">
      <alignment horizontal="center" vertical="center" wrapText="1"/>
    </xf>
    <xf numFmtId="0" fontId="36" fillId="33" borderId="63" xfId="0" applyFont="1" applyFill="1" applyBorder="1" applyAlignment="1">
      <alignment horizontal="center" vertical="center" wrapText="1"/>
    </xf>
    <xf numFmtId="0" fontId="36" fillId="33" borderId="12" xfId="0" applyFont="1" applyFill="1" applyBorder="1" applyAlignment="1">
      <alignment horizontal="left" vertical="center" wrapText="1"/>
    </xf>
    <xf numFmtId="0" fontId="20" fillId="34" borderId="73" xfId="0" applyFont="1" applyFill="1" applyBorder="1" applyAlignment="1">
      <alignment horizontal="center" wrapText="1"/>
    </xf>
    <xf numFmtId="0" fontId="21" fillId="33" borderId="65" xfId="0" applyFont="1" applyFill="1" applyBorder="1" applyAlignment="1">
      <alignment horizontal="center" vertical="center" wrapText="1"/>
    </xf>
    <xf numFmtId="0" fontId="21" fillId="33" borderId="63" xfId="0" applyFont="1" applyFill="1" applyBorder="1" applyAlignment="1">
      <alignment horizontal="center" vertical="center" wrapText="1"/>
    </xf>
    <xf numFmtId="0" fontId="21" fillId="35" borderId="65" xfId="0" applyFont="1" applyFill="1" applyBorder="1" applyAlignment="1">
      <alignment horizontal="center" vertical="top" wrapText="1"/>
    </xf>
    <xf numFmtId="0" fontId="21" fillId="35" borderId="59" xfId="0" applyFont="1" applyFill="1" applyBorder="1" applyAlignment="1">
      <alignment horizontal="center" vertical="top" wrapText="1"/>
    </xf>
    <xf numFmtId="0" fontId="20" fillId="34" borderId="84" xfId="0" applyFont="1" applyFill="1" applyBorder="1" applyAlignment="1">
      <alignment horizontal="left" wrapText="1"/>
    </xf>
    <xf numFmtId="0" fontId="22" fillId="0" borderId="85" xfId="43" applyBorder="1" applyAlignment="1" applyProtection="1"/>
    <xf numFmtId="0" fontId="20" fillId="34" borderId="86" xfId="0" applyFont="1" applyFill="1" applyBorder="1" applyAlignment="1">
      <alignment horizontal="left" wrapText="1"/>
    </xf>
    <xf numFmtId="0" fontId="22" fillId="0" borderId="87" xfId="43" applyBorder="1" applyAlignment="1" applyProtection="1"/>
    <xf numFmtId="0" fontId="42" fillId="36" borderId="0" xfId="0" applyFont="1" applyFill="1"/>
    <xf numFmtId="167" fontId="19" fillId="0" borderId="0" xfId="0" applyNumberFormat="1" applyFont="1" applyFill="1" applyBorder="1" applyAlignment="1">
      <alignment horizontal="right" vertical="center" wrapText="1"/>
    </xf>
    <xf numFmtId="0" fontId="18" fillId="0" borderId="0" xfId="0" applyFont="1" applyFill="1" applyBorder="1" applyAlignment="1">
      <alignment horizontal="center" vertical="center"/>
    </xf>
    <xf numFmtId="0" fontId="39" fillId="0" borderId="0" xfId="0" applyFont="1" applyFill="1" applyBorder="1" applyAlignment="1">
      <alignment horizontal="left"/>
    </xf>
    <xf numFmtId="0" fontId="1" fillId="36" borderId="0" xfId="0" applyFont="1" applyFill="1" applyAlignment="1">
      <alignment vertical="top" wrapText="1"/>
    </xf>
    <xf numFmtId="0" fontId="24" fillId="36" borderId="0" xfId="0" applyFont="1" applyFill="1" applyBorder="1" applyAlignment="1">
      <alignment horizontal="left" wrapText="1"/>
    </xf>
    <xf numFmtId="3" fontId="29" fillId="34" borderId="48" xfId="0" applyNumberFormat="1" applyFont="1" applyFill="1" applyBorder="1" applyAlignment="1">
      <alignment horizontal="center" wrapText="1"/>
    </xf>
    <xf numFmtId="3" fontId="29" fillId="34" borderId="53" xfId="0" applyNumberFormat="1" applyFont="1" applyFill="1" applyBorder="1" applyAlignment="1">
      <alignment horizontal="center" wrapText="1"/>
    </xf>
    <xf numFmtId="0" fontId="20" fillId="34" borderId="47" xfId="0" applyFont="1" applyFill="1" applyBorder="1" applyAlignment="1">
      <alignment horizontal="center" wrapText="1"/>
    </xf>
    <xf numFmtId="0" fontId="20" fillId="34" borderId="48" xfId="0" applyFont="1" applyFill="1" applyBorder="1" applyAlignment="1">
      <alignment horizontal="center" wrapText="1"/>
    </xf>
    <xf numFmtId="3" fontId="29" fillId="34" borderId="49" xfId="0" applyNumberFormat="1" applyFont="1" applyFill="1" applyBorder="1" applyAlignment="1">
      <alignment horizontal="center" wrapText="1"/>
    </xf>
    <xf numFmtId="3" fontId="29" fillId="34" borderId="50" xfId="0" applyNumberFormat="1" applyFont="1" applyFill="1" applyBorder="1" applyAlignment="1">
      <alignment horizontal="center" wrapText="1"/>
    </xf>
    <xf numFmtId="0" fontId="29" fillId="34" borderId="49" xfId="0" applyFont="1" applyFill="1" applyBorder="1" applyAlignment="1">
      <alignment horizontal="center" wrapText="1"/>
    </xf>
    <xf numFmtId="0" fontId="29" fillId="34" borderId="50" xfId="0" applyFont="1" applyFill="1" applyBorder="1" applyAlignment="1">
      <alignment horizontal="center" wrapText="1"/>
    </xf>
    <xf numFmtId="0" fontId="29" fillId="34" borderId="48" xfId="0" applyFont="1" applyFill="1" applyBorder="1" applyAlignment="1">
      <alignment horizontal="center" wrapText="1"/>
    </xf>
    <xf numFmtId="0" fontId="29" fillId="34" borderId="53" xfId="0" applyFont="1" applyFill="1" applyBorder="1" applyAlignment="1">
      <alignment horizontal="center" wrapText="1"/>
    </xf>
    <xf numFmtId="0" fontId="22" fillId="36" borderId="0" xfId="43" applyFill="1" applyBorder="1" applyAlignment="1" applyProtection="1">
      <alignment horizontal="left"/>
    </xf>
    <xf numFmtId="0" fontId="22" fillId="36" borderId="0" xfId="43" applyFill="1" applyAlignment="1" applyProtection="1">
      <alignment horizontal="left"/>
    </xf>
    <xf numFmtId="0" fontId="24" fillId="36" borderId="0" xfId="0" applyFont="1" applyFill="1" applyAlignment="1">
      <alignment horizontal="left" vertical="center" wrapText="1"/>
    </xf>
    <xf numFmtId="0" fontId="16" fillId="36" borderId="0" xfId="0" applyFont="1" applyFill="1" applyAlignment="1">
      <alignment wrapText="1"/>
    </xf>
    <xf numFmtId="0" fontId="0" fillId="0" borderId="0" xfId="0" applyAlignment="1">
      <alignment wrapText="1"/>
    </xf>
    <xf numFmtId="0" fontId="24" fillId="36" borderId="0" xfId="0" applyFont="1" applyFill="1" applyBorder="1" applyAlignment="1">
      <alignment horizontal="left" vertical="center" wrapText="1"/>
    </xf>
    <xf numFmtId="0" fontId="0" fillId="0" borderId="0" xfId="0" applyAlignment="1">
      <alignment vertical="center"/>
    </xf>
    <xf numFmtId="0" fontId="19" fillId="33" borderId="0" xfId="0" applyFont="1" applyFill="1" applyBorder="1" applyAlignment="1">
      <alignment horizontal="left" wrapText="1"/>
    </xf>
    <xf numFmtId="0" fontId="29" fillId="34" borderId="0" xfId="0" applyFont="1" applyFill="1" applyBorder="1" applyAlignment="1">
      <alignment horizontal="center" wrapText="1"/>
    </xf>
    <xf numFmtId="0" fontId="20" fillId="34" borderId="0" xfId="0" applyFont="1" applyFill="1" applyBorder="1" applyAlignment="1">
      <alignment horizontal="center" wrapText="1"/>
    </xf>
    <xf numFmtId="0" fontId="29" fillId="34" borderId="15" xfId="0" applyFont="1" applyFill="1" applyBorder="1" applyAlignment="1">
      <alignment horizontal="center" wrapText="1"/>
    </xf>
    <xf numFmtId="0" fontId="29" fillId="34" borderId="19" xfId="0" applyFont="1" applyFill="1" applyBorder="1" applyAlignment="1">
      <alignment horizontal="center" wrapText="1"/>
    </xf>
    <xf numFmtId="0" fontId="24" fillId="36" borderId="0" xfId="0" applyFont="1" applyFill="1" applyAlignment="1">
      <alignment wrapText="1"/>
    </xf>
    <xf numFmtId="3" fontId="19" fillId="33" borderId="42" xfId="0" applyNumberFormat="1" applyFont="1" applyFill="1" applyBorder="1" applyAlignment="1">
      <alignment horizontal="right" vertical="top"/>
    </xf>
    <xf numFmtId="3" fontId="16" fillId="0" borderId="42" xfId="0" applyNumberFormat="1" applyFont="1" applyBorder="1" applyAlignment="1">
      <alignment horizontal="right" vertical="top"/>
    </xf>
    <xf numFmtId="3" fontId="16" fillId="0" borderId="81" xfId="0" applyNumberFormat="1" applyFont="1" applyBorder="1" applyAlignment="1">
      <alignment horizontal="right" vertical="top"/>
    </xf>
    <xf numFmtId="0" fontId="24" fillId="36" borderId="0" xfId="0" applyFont="1" applyFill="1" applyBorder="1" applyAlignment="1">
      <alignment horizontal="left" wrapText="1" indent="2"/>
    </xf>
    <xf numFmtId="0" fontId="0" fillId="0" borderId="0" xfId="0" applyAlignment="1">
      <alignment horizontal="left" indent="2"/>
    </xf>
    <xf numFmtId="0" fontId="24" fillId="36" borderId="0" xfId="0" applyFont="1" applyFill="1" applyBorder="1" applyAlignment="1">
      <alignment wrapText="1"/>
    </xf>
    <xf numFmtId="0" fontId="25" fillId="36" borderId="0" xfId="0" applyFont="1" applyFill="1" applyBorder="1" applyAlignment="1">
      <alignment horizontal="left" wrapText="1"/>
    </xf>
    <xf numFmtId="0" fontId="20" fillId="34" borderId="49" xfId="0" applyFont="1" applyFill="1" applyBorder="1" applyAlignment="1">
      <alignment horizontal="center" wrapText="1"/>
    </xf>
    <xf numFmtId="0" fontId="20" fillId="34" borderId="50" xfId="0" applyFont="1" applyFill="1" applyBorder="1" applyAlignment="1">
      <alignment horizontal="center" wrapText="1"/>
    </xf>
    <xf numFmtId="0" fontId="20" fillId="34" borderId="15" xfId="0" applyFont="1" applyFill="1" applyBorder="1" applyAlignment="1">
      <alignment horizontal="center" wrapText="1"/>
    </xf>
    <xf numFmtId="0" fontId="20" fillId="34" borderId="19" xfId="0" applyFont="1" applyFill="1" applyBorder="1" applyAlignment="1">
      <alignment horizontal="center" wrapText="1"/>
    </xf>
    <xf numFmtId="0" fontId="20" fillId="34" borderId="56" xfId="0" applyFont="1" applyFill="1" applyBorder="1" applyAlignment="1">
      <alignment horizontal="center" wrapText="1"/>
    </xf>
    <xf numFmtId="0" fontId="20" fillId="34" borderId="10" xfId="0" applyFont="1" applyFill="1" applyBorder="1" applyAlignment="1">
      <alignment horizontal="center" wrapText="1"/>
    </xf>
    <xf numFmtId="0" fontId="20" fillId="34" borderId="21" xfId="0" applyFont="1" applyFill="1" applyBorder="1" applyAlignment="1">
      <alignment horizontal="center" wrapText="1"/>
    </xf>
    <xf numFmtId="0" fontId="0" fillId="35" borderId="39" xfId="0" applyFont="1" applyFill="1" applyBorder="1" applyAlignment="1">
      <alignment horizontal="left" vertical="center" wrapText="1"/>
    </xf>
    <xf numFmtId="0" fontId="0" fillId="35" borderId="78" xfId="0" applyFont="1" applyFill="1" applyBorder="1" applyAlignment="1">
      <alignment horizontal="left" vertical="center" wrapText="1"/>
    </xf>
    <xf numFmtId="0" fontId="21" fillId="33" borderId="35" xfId="0" applyFont="1" applyFill="1" applyBorder="1" applyAlignment="1">
      <alignment horizontal="left" vertical="center" wrapText="1"/>
    </xf>
    <xf numFmtId="0" fontId="21" fillId="33" borderId="79" xfId="0" applyFont="1" applyFill="1" applyBorder="1" applyAlignment="1">
      <alignment horizontal="left" vertical="center" wrapText="1"/>
    </xf>
    <xf numFmtId="0" fontId="20" fillId="34" borderId="73" xfId="0" applyFont="1" applyFill="1" applyBorder="1" applyAlignment="1">
      <alignment horizontal="left" vertical="center" wrapText="1"/>
    </xf>
    <xf numFmtId="0" fontId="20" fillId="34" borderId="74" xfId="0" applyFont="1" applyFill="1" applyBorder="1" applyAlignment="1">
      <alignment horizontal="left" vertical="center" wrapText="1"/>
    </xf>
    <xf numFmtId="0" fontId="36" fillId="35" borderId="10" xfId="0" applyFont="1" applyFill="1" applyBorder="1" applyAlignment="1">
      <alignment horizontal="left" vertical="center" wrapText="1"/>
    </xf>
    <xf numFmtId="0" fontId="36" fillId="0" borderId="10" xfId="0" applyFont="1" applyBorder="1" applyAlignment="1">
      <alignment vertical="center" wrapText="1"/>
    </xf>
    <xf numFmtId="0" fontId="36" fillId="0" borderId="68" xfId="0" applyFont="1" applyBorder="1" applyAlignment="1">
      <alignment vertical="center" wrapText="1"/>
    </xf>
    <xf numFmtId="0" fontId="36" fillId="33" borderId="10" xfId="0" applyFont="1" applyFill="1" applyBorder="1" applyAlignment="1">
      <alignment horizontal="left" vertical="center" wrapText="1"/>
    </xf>
    <xf numFmtId="0" fontId="21" fillId="33" borderId="39" xfId="0" applyFont="1" applyFill="1" applyBorder="1" applyAlignment="1">
      <alignment horizontal="left" vertical="center" wrapText="1"/>
    </xf>
    <xf numFmtId="0" fontId="0" fillId="0" borderId="39" xfId="0" applyBorder="1" applyAlignment="1">
      <alignment horizontal="left" vertical="center" wrapText="1"/>
    </xf>
    <xf numFmtId="0" fontId="0" fillId="0" borderId="78" xfId="0" applyBorder="1" applyAlignment="1">
      <alignment horizontal="left" vertical="center" wrapText="1"/>
    </xf>
    <xf numFmtId="0" fontId="21" fillId="35" borderId="10" xfId="0" applyFont="1" applyFill="1" applyBorder="1" applyAlignment="1">
      <alignment horizontal="left" vertical="center" wrapText="1"/>
    </xf>
    <xf numFmtId="0" fontId="0" fillId="0" borderId="10" xfId="0" applyBorder="1" applyAlignment="1">
      <alignment horizontal="left" vertical="center" wrapText="1"/>
    </xf>
    <xf numFmtId="0" fontId="0" fillId="0" borderId="68" xfId="0" applyBorder="1" applyAlignment="1">
      <alignment horizontal="left" vertical="center" wrapText="1"/>
    </xf>
    <xf numFmtId="0" fontId="21" fillId="33" borderId="10" xfId="0" applyFont="1" applyFill="1" applyBorder="1" applyAlignment="1">
      <alignment horizontal="left" vertical="center" wrapText="1"/>
    </xf>
    <xf numFmtId="0" fontId="21" fillId="35" borderId="68" xfId="0" applyFont="1" applyFill="1" applyBorder="1" applyAlignment="1">
      <alignment horizontal="left" vertical="center" wrapText="1"/>
    </xf>
    <xf numFmtId="0" fontId="21" fillId="35" borderId="39" xfId="0" applyFont="1" applyFill="1" applyBorder="1" applyAlignment="1">
      <alignment horizontal="left" vertical="center" wrapText="1"/>
    </xf>
    <xf numFmtId="0" fontId="0" fillId="35" borderId="10" xfId="0" applyFont="1" applyFill="1" applyBorder="1" applyAlignment="1">
      <alignment horizontal="left" vertical="center" wrapText="1"/>
    </xf>
    <xf numFmtId="0" fontId="0" fillId="0" borderId="10" xfId="0" applyFont="1" applyBorder="1" applyAlignment="1">
      <alignment horizontal="left" vertical="center" wrapText="1"/>
    </xf>
    <xf numFmtId="0" fontId="0" fillId="0" borderId="68" xfId="0" applyFont="1" applyBorder="1" applyAlignment="1">
      <alignment horizontal="left" vertical="center" wrapText="1"/>
    </xf>
    <xf numFmtId="0" fontId="20" fillId="34" borderId="10" xfId="0" applyFont="1" applyFill="1" applyBorder="1" applyAlignment="1">
      <alignment horizontal="right" wrapText="1"/>
    </xf>
    <xf numFmtId="0" fontId="20" fillId="34" borderId="21" xfId="0" applyFont="1" applyFill="1" applyBorder="1" applyAlignment="1">
      <alignment horizontal="right" wrapText="1"/>
    </xf>
    <xf numFmtId="0" fontId="29" fillId="34" borderId="51" xfId="0" applyFont="1" applyFill="1" applyBorder="1" applyAlignment="1">
      <alignment horizontal="center" wrapText="1"/>
    </xf>
    <xf numFmtId="0" fontId="29" fillId="34" borderId="75" xfId="0" applyFont="1" applyFill="1" applyBorder="1" applyAlignment="1">
      <alignment horizontal="center" wrapText="1"/>
    </xf>
    <xf numFmtId="0" fontId="29" fillId="34" borderId="52" xfId="0" applyFont="1" applyFill="1" applyBorder="1" applyAlignment="1">
      <alignment horizontal="center" wrapText="1"/>
    </xf>
    <xf numFmtId="0" fontId="20" fillId="34" borderId="54" xfId="0" applyFont="1" applyFill="1" applyBorder="1" applyAlignment="1">
      <alignment horizontal="center" wrapText="1"/>
    </xf>
    <xf numFmtId="0" fontId="20" fillId="34" borderId="0" xfId="0" applyFont="1" applyFill="1" applyBorder="1" applyAlignment="1">
      <alignment horizontal="left" wrapText="1"/>
    </xf>
    <xf numFmtId="0" fontId="20" fillId="34" borderId="11" xfId="0" applyFont="1" applyFill="1" applyBorder="1" applyAlignment="1">
      <alignment horizontal="left" wrapText="1"/>
    </xf>
    <xf numFmtId="0" fontId="20" fillId="34" borderId="15" xfId="0" applyFont="1" applyFill="1" applyBorder="1" applyAlignment="1">
      <alignment horizontal="right" wrapText="1"/>
    </xf>
    <xf numFmtId="0" fontId="20" fillId="34" borderId="16" xfId="0" applyFont="1" applyFill="1" applyBorder="1" applyAlignment="1">
      <alignment horizontal="right" wrapText="1"/>
    </xf>
    <xf numFmtId="0" fontId="20" fillId="34" borderId="0" xfId="0" applyFont="1" applyFill="1" applyBorder="1" applyAlignment="1">
      <alignment horizontal="right" wrapText="1"/>
    </xf>
    <xf numFmtId="0" fontId="20" fillId="34" borderId="11" xfId="0" applyFont="1" applyFill="1" applyBorder="1" applyAlignment="1">
      <alignment horizontal="right" wrapText="1"/>
    </xf>
    <xf numFmtId="0" fontId="20" fillId="34" borderId="19" xfId="0" applyFont="1" applyFill="1" applyBorder="1" applyAlignment="1">
      <alignment horizontal="right" wrapText="1"/>
    </xf>
    <xf numFmtId="0" fontId="20" fillId="34" borderId="18" xfId="0" applyFont="1" applyFill="1" applyBorder="1" applyAlignment="1">
      <alignment horizontal="right" wrapText="1"/>
    </xf>
    <xf numFmtId="0" fontId="20" fillId="34" borderId="67" xfId="0" applyFont="1" applyFill="1" applyBorder="1" applyAlignment="1">
      <alignment horizontal="center" wrapText="1"/>
    </xf>
    <xf numFmtId="0" fontId="20" fillId="34" borderId="68" xfId="0" applyFont="1" applyFill="1" applyBorder="1" applyAlignment="1">
      <alignment horizontal="center" wrapText="1"/>
    </xf>
    <xf numFmtId="0" fontId="20" fillId="34" borderId="76" xfId="0" applyFont="1" applyFill="1" applyBorder="1" applyAlignment="1">
      <alignment horizontal="center" wrapText="1"/>
    </xf>
    <xf numFmtId="0" fontId="20" fillId="34" borderId="73" xfId="0" applyFont="1" applyFill="1" applyBorder="1" applyAlignment="1">
      <alignment horizontal="left" wrapText="1"/>
    </xf>
    <xf numFmtId="0" fontId="0" fillId="0" borderId="73" xfId="0" applyBorder="1" applyAlignment="1">
      <alignment horizontal="left" wrapText="1"/>
    </xf>
    <xf numFmtId="0" fontId="0" fillId="0" borderId="74" xfId="0" applyBorder="1" applyAlignment="1">
      <alignment horizontal="left" wrapText="1"/>
    </xf>
    <xf numFmtId="0" fontId="0" fillId="0" borderId="35" xfId="0" applyBorder="1" applyAlignment="1">
      <alignment horizontal="left" vertical="center" wrapText="1"/>
    </xf>
    <xf numFmtId="0" fontId="0" fillId="0" borderId="79" xfId="0" applyBorder="1" applyAlignment="1">
      <alignment horizontal="left" vertical="center" wrapText="1"/>
    </xf>
    <xf numFmtId="0" fontId="19" fillId="33" borderId="0" xfId="0" applyFont="1" applyFill="1" applyBorder="1" applyAlignment="1">
      <alignment wrapText="1"/>
    </xf>
    <xf numFmtId="0" fontId="21" fillId="35" borderId="41" xfId="0" applyFont="1" applyFill="1" applyBorder="1" applyAlignment="1">
      <alignment horizontal="left" vertical="top" wrapText="1"/>
    </xf>
    <xf numFmtId="0" fontId="0" fillId="0" borderId="13" xfId="0" applyBorder="1" applyAlignment="1"/>
    <xf numFmtId="0" fontId="0" fillId="0" borderId="70" xfId="0" applyBorder="1" applyAlignment="1"/>
    <xf numFmtId="0" fontId="36" fillId="33" borderId="15" xfId="0" applyFont="1" applyFill="1" applyBorder="1" applyAlignment="1">
      <alignment horizontal="left" vertical="top" wrapText="1"/>
    </xf>
    <xf numFmtId="0" fontId="36" fillId="0" borderId="0" xfId="0" applyFont="1" applyBorder="1" applyAlignment="1"/>
    <xf numFmtId="0" fontId="36" fillId="0" borderId="62" xfId="0" applyFont="1" applyBorder="1" applyAlignment="1"/>
    <xf numFmtId="0" fontId="36" fillId="35" borderId="40" xfId="0" applyFont="1" applyFill="1" applyBorder="1" applyAlignment="1">
      <alignment horizontal="left" vertical="top" wrapText="1"/>
    </xf>
    <xf numFmtId="0" fontId="36" fillId="0" borderId="17" xfId="0" applyFont="1" applyBorder="1" applyAlignment="1"/>
    <xf numFmtId="0" fontId="36" fillId="0" borderId="66" xfId="0" applyFont="1" applyBorder="1" applyAlignment="1"/>
    <xf numFmtId="0" fontId="20" fillId="34" borderId="82" xfId="0" applyFont="1" applyFill="1" applyBorder="1" applyAlignment="1">
      <alignment horizontal="left" wrapText="1"/>
    </xf>
    <xf numFmtId="0" fontId="0" fillId="0" borderId="72" xfId="0" applyBorder="1" applyAlignment="1">
      <alignment horizontal="left" wrapText="1"/>
    </xf>
    <xf numFmtId="0" fontId="0" fillId="0" borderId="83" xfId="0" applyBorder="1" applyAlignment="1">
      <alignment horizontal="left" wrapText="1"/>
    </xf>
    <xf numFmtId="0" fontId="21" fillId="35" borderId="17" xfId="0" applyFont="1" applyFill="1" applyBorder="1" applyAlignment="1">
      <alignment horizontal="left" vertical="top" wrapText="1"/>
    </xf>
    <xf numFmtId="0" fontId="0" fillId="0" borderId="17" xfId="0" applyBorder="1" applyAlignment="1"/>
    <xf numFmtId="0" fontId="0" fillId="0" borderId="66" xfId="0" applyBorder="1" applyAlignment="1"/>
    <xf numFmtId="0" fontId="21" fillId="33" borderId="12" xfId="0" applyFont="1" applyFill="1" applyBorder="1" applyAlignment="1">
      <alignment horizontal="left" vertical="top" wrapText="1"/>
    </xf>
    <xf numFmtId="0" fontId="0" fillId="0" borderId="12" xfId="0" applyBorder="1" applyAlignment="1"/>
    <xf numFmtId="0" fontId="0" fillId="0" borderId="64" xfId="0" applyBorder="1" applyAlignment="1"/>
    <xf numFmtId="0" fontId="21" fillId="33" borderId="0" xfId="0" applyFont="1" applyFill="1" applyBorder="1" applyAlignment="1">
      <alignment horizontal="left" vertical="top" wrapText="1"/>
    </xf>
    <xf numFmtId="0" fontId="0" fillId="0" borderId="0" xfId="0" applyBorder="1" applyAlignment="1"/>
    <xf numFmtId="0" fontId="0" fillId="0" borderId="62" xfId="0" applyBorder="1" applyAlignment="1"/>
    <xf numFmtId="0" fontId="21" fillId="35" borderId="0" xfId="0" applyFont="1" applyFill="1" applyBorder="1" applyAlignment="1">
      <alignment horizontal="left" vertical="top" wrapText="1"/>
    </xf>
    <xf numFmtId="0" fontId="0" fillId="0" borderId="0" xfId="0" applyBorder="1" applyAlignment="1">
      <alignment wrapText="1"/>
    </xf>
    <xf numFmtId="0" fontId="0" fillId="0" borderId="62" xfId="0" applyBorder="1" applyAlignment="1">
      <alignment wrapText="1"/>
    </xf>
    <xf numFmtId="0" fontId="20" fillId="34" borderId="72" xfId="0" applyFont="1" applyFill="1" applyBorder="1" applyAlignment="1">
      <alignment horizontal="left" wrapText="1"/>
    </xf>
    <xf numFmtId="0" fontId="0" fillId="0" borderId="68" xfId="0" applyBorder="1" applyAlignment="1">
      <alignment horizontal="center" wrapText="1"/>
    </xf>
    <xf numFmtId="0" fontId="20" fillId="34" borderId="61" xfId="0" applyFont="1" applyFill="1" applyBorder="1" applyAlignment="1">
      <alignment horizontal="center" wrapText="1"/>
    </xf>
    <xf numFmtId="0" fontId="20" fillId="34" borderId="48" xfId="0" applyFont="1" applyFill="1" applyBorder="1" applyAlignment="1">
      <alignment horizontal="left" wrapText="1"/>
    </xf>
    <xf numFmtId="0" fontId="25" fillId="36" borderId="0" xfId="0" applyFont="1" applyFill="1" applyAlignment="1">
      <alignment vertical="center" wrapText="1"/>
    </xf>
    <xf numFmtId="0" fontId="24" fillId="36" borderId="0" xfId="0" applyFont="1" applyFill="1" applyAlignment="1">
      <alignment vertical="center" wrapText="1"/>
    </xf>
    <xf numFmtId="0" fontId="24" fillId="36" borderId="0" xfId="0" applyFont="1" applyFill="1" applyAlignment="1">
      <alignment horizontal="left" wrapText="1"/>
    </xf>
    <xf numFmtId="0" fontId="24" fillId="0" borderId="0" xfId="0" applyFont="1" applyAlignment="1">
      <alignment wrapText="1"/>
    </xf>
    <xf numFmtId="0" fontId="0" fillId="0" borderId="0" xfId="0" applyAlignment="1">
      <alignment horizontal="left" wrapText="1"/>
    </xf>
    <xf numFmtId="166" fontId="29" fillId="34" borderId="49" xfId="0" applyNumberFormat="1" applyFont="1" applyFill="1" applyBorder="1" applyAlignment="1">
      <alignment horizontal="center" wrapText="1"/>
    </xf>
    <xf numFmtId="166" fontId="29" fillId="34" borderId="48" xfId="0" applyNumberFormat="1" applyFont="1" applyFill="1" applyBorder="1" applyAlignment="1">
      <alignment horizontal="center" wrapText="1"/>
    </xf>
    <xf numFmtId="166" fontId="29" fillId="34" borderId="50" xfId="0" applyNumberFormat="1" applyFont="1" applyFill="1" applyBorder="1" applyAlignment="1">
      <alignment horizontal="center" wrapText="1"/>
    </xf>
    <xf numFmtId="2" fontId="29" fillId="34" borderId="48" xfId="0" applyNumberFormat="1" applyFont="1" applyFill="1" applyBorder="1" applyAlignment="1">
      <alignment horizontal="center" wrapText="1"/>
    </xf>
    <xf numFmtId="2" fontId="29" fillId="34" borderId="53" xfId="0" applyNumberFormat="1" applyFont="1" applyFill="1" applyBorder="1" applyAlignment="1">
      <alignment horizontal="center" wrapText="1"/>
    </xf>
    <xf numFmtId="0" fontId="25" fillId="0" borderId="0" xfId="0" applyFont="1" applyAlignment="1">
      <alignment horizontal="left" wrapText="1"/>
    </xf>
    <xf numFmtId="0" fontId="0" fillId="36" borderId="0" xfId="0" applyFont="1" applyFill="1" applyAlignment="1">
      <alignment horizontal="left" wrapText="1"/>
    </xf>
    <xf numFmtId="0" fontId="0" fillId="0" borderId="48" xfId="0" applyBorder="1" applyAlignment="1">
      <alignment horizontal="center" wrapText="1"/>
    </xf>
    <xf numFmtId="0" fontId="0" fillId="0" borderId="50" xfId="0" applyBorder="1" applyAlignment="1">
      <alignment horizontal="center" wrapText="1"/>
    </xf>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4" builtinId="3"/>
    <cellStyle name="Currency" xfId="42" builtinId="4"/>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Percent" xfId="45" builtinId="5"/>
    <cellStyle name="Title" xfId="1" builtinId="15" customBuiltin="1"/>
    <cellStyle name="Total" xfId="17" builtinId="25" customBuiltin="1"/>
    <cellStyle name="Warning Text" xfId="14" builtinId="11" customBuiltin="1"/>
  </cellStyles>
  <dxfs count="2">
    <dxf>
      <fill>
        <patternFill>
          <bgColor theme="4" tint="0.79998168889431442"/>
        </patternFill>
      </fill>
    </dxf>
    <dxf>
      <fill>
        <patternFill>
          <bgColor theme="4" tint="0.79998168889431442"/>
        </patternFill>
      </fill>
    </dxf>
  </dxfs>
  <tableStyles count="0" defaultTableStyle="TableStyleMedium2" defaultPivotStyle="PivotStyleLight16"/>
  <colors>
    <mruColors>
      <color rgb="FF898989"/>
      <color rgb="FFD4DFF4"/>
      <color rgb="FF3366CC"/>
      <color rgb="FF376092"/>
      <color rgb="FFFFFFFF"/>
      <color rgb="FFF0B3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484306226037465"/>
          <c:y val="4.4513857255446376E-2"/>
          <c:w val="0.86208883960254468"/>
          <c:h val="0.80275241076959047"/>
        </c:manualLayout>
      </c:layout>
      <c:lineChart>
        <c:grouping val="standard"/>
        <c:varyColors val="0"/>
        <c:ser>
          <c:idx val="0"/>
          <c:order val="0"/>
          <c:tx>
            <c:strRef>
              <c:f>'[1]Figure 1'!$A$2</c:f>
              <c:strCache>
                <c:ptCount val="1"/>
                <c:pt idx="0">
                  <c:v>Resident</c:v>
                </c:pt>
              </c:strCache>
            </c:strRef>
          </c:tx>
          <c:spPr>
            <a:ln w="12700" cap="rnd">
              <a:solidFill>
                <a:schemeClr val="tx1"/>
              </a:solidFill>
              <a:round/>
            </a:ln>
            <a:effectLst/>
          </c:spPr>
          <c:marker>
            <c:symbol val="diamond"/>
            <c:size val="7"/>
            <c:spPr>
              <a:solidFill>
                <a:srgbClr val="3366CC"/>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1'!$B$1:$L$1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1'!$B$2:$L$2</c:f>
              <c:numCache>
                <c:formatCode>General</c:formatCode>
                <c:ptCount val="11"/>
                <c:pt idx="0">
                  <c:v>22684</c:v>
                </c:pt>
                <c:pt idx="1">
                  <c:v>24289</c:v>
                </c:pt>
                <c:pt idx="2">
                  <c:v>25908</c:v>
                </c:pt>
                <c:pt idx="3">
                  <c:v>27570</c:v>
                </c:pt>
                <c:pt idx="4">
                  <c:v>29879</c:v>
                </c:pt>
                <c:pt idx="5">
                  <c:v>32934</c:v>
                </c:pt>
                <c:pt idx="6">
                  <c:v>35422</c:v>
                </c:pt>
                <c:pt idx="7">
                  <c:v>38826</c:v>
                </c:pt>
                <c:pt idx="8">
                  <c:v>41015</c:v>
                </c:pt>
                <c:pt idx="9">
                  <c:v>43251</c:v>
                </c:pt>
                <c:pt idx="10">
                  <c:v>44732</c:v>
                </c:pt>
              </c:numCache>
            </c:numRef>
          </c:val>
          <c:smooth val="0"/>
        </c:ser>
        <c:ser>
          <c:idx val="1"/>
          <c:order val="1"/>
          <c:tx>
            <c:strRef>
              <c:f>'[1]Figure 1'!$A$3</c:f>
              <c:strCache>
                <c:ptCount val="1"/>
                <c:pt idx="0">
                  <c:v>Non-Resident</c:v>
                </c:pt>
              </c:strCache>
            </c:strRef>
          </c:tx>
          <c:spPr>
            <a:ln w="12700" cap="rnd">
              <a:solidFill>
                <a:schemeClr val="tx1"/>
              </a:solidFill>
              <a:round/>
            </a:ln>
            <a:effectLst/>
          </c:spPr>
          <c:marker>
            <c:symbol val="square"/>
            <c:size val="5"/>
            <c:spPr>
              <a:solidFill>
                <a:srgbClr val="D4DFF4"/>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1'!$B$1:$L$1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1'!$B$3:$L$3</c:f>
              <c:numCache>
                <c:formatCode>General</c:formatCode>
                <c:ptCount val="11"/>
                <c:pt idx="0">
                  <c:v>34274</c:v>
                </c:pt>
                <c:pt idx="1">
                  <c:v>36989</c:v>
                </c:pt>
                <c:pt idx="2">
                  <c:v>38638</c:v>
                </c:pt>
                <c:pt idx="3">
                  <c:v>41290</c:v>
                </c:pt>
                <c:pt idx="4">
                  <c:v>43969</c:v>
                </c:pt>
                <c:pt idx="5">
                  <c:v>46859</c:v>
                </c:pt>
                <c:pt idx="6">
                  <c:v>50053</c:v>
                </c:pt>
                <c:pt idx="7">
                  <c:v>53744</c:v>
                </c:pt>
                <c:pt idx="8">
                  <c:v>56795</c:v>
                </c:pt>
                <c:pt idx="9">
                  <c:v>59596</c:v>
                </c:pt>
                <c:pt idx="10">
                  <c:v>61513</c:v>
                </c:pt>
              </c:numCache>
            </c:numRef>
          </c:val>
          <c:smooth val="0"/>
        </c:ser>
        <c:dLbls>
          <c:showLegendKey val="0"/>
          <c:showVal val="0"/>
          <c:showCatName val="0"/>
          <c:showSerName val="0"/>
          <c:showPercent val="0"/>
          <c:showBubbleSize val="0"/>
        </c:dLbls>
        <c:marker val="1"/>
        <c:smooth val="0"/>
        <c:axId val="164700304"/>
        <c:axId val="164700696"/>
      </c:lineChart>
      <c:catAx>
        <c:axId val="164700304"/>
        <c:scaling>
          <c:orientation val="minMax"/>
        </c:scaling>
        <c:delete val="0"/>
        <c:axPos val="b"/>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rPr>
                  <a:t>Academic</a:t>
                </a:r>
                <a:r>
                  <a:rPr lang="en-US" b="1" baseline="0">
                    <a:solidFill>
                      <a:sysClr val="windowText" lastClr="000000"/>
                    </a:solidFill>
                  </a:rPr>
                  <a:t> Year</a:t>
                </a:r>
                <a:endParaRPr lang="en-US" b="1">
                  <a:solidFill>
                    <a:sysClr val="windowText" lastClr="000000"/>
                  </a:solidFill>
                </a:endParaRPr>
              </a:p>
            </c:rich>
          </c:tx>
          <c:layout>
            <c:manualLayout>
              <c:xMode val="edge"/>
              <c:yMode val="edge"/>
              <c:x val="0.48324262775976534"/>
              <c:y val="0.92437176571626378"/>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6350" cap="flat" cmpd="sng" algn="ctr">
            <a:solidFill>
              <a:srgbClr val="898989"/>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0696"/>
        <c:crosses val="autoZero"/>
        <c:auto val="1"/>
        <c:lblAlgn val="ctr"/>
        <c:lblOffset val="100"/>
        <c:noMultiLvlLbl val="0"/>
      </c:catAx>
      <c:valAx>
        <c:axId val="164700696"/>
        <c:scaling>
          <c:orientation val="minMax"/>
        </c:scaling>
        <c:delete val="0"/>
        <c:axPos val="l"/>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t>Tuition and Fees</a:t>
                </a:r>
              </a:p>
            </c:rich>
          </c:tx>
          <c:layout>
            <c:manualLayout>
              <c:xMode val="edge"/>
              <c:yMode val="edge"/>
              <c:x val="1.6463186408574894E-2"/>
              <c:y val="0.30438409386154552"/>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6350">
            <a:solidFill>
              <a:srgbClr val="898989"/>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0304"/>
        <c:crosses val="autoZero"/>
        <c:crossBetween val="between"/>
      </c:valAx>
      <c:spPr>
        <a:noFill/>
        <a:ln>
          <a:noFill/>
        </a:ln>
        <a:effectLst/>
      </c:spPr>
    </c:plotArea>
    <c:legend>
      <c:legendPos val="r"/>
      <c:layout>
        <c:manualLayout>
          <c:xMode val="edge"/>
          <c:yMode val="edge"/>
          <c:x val="0.14422905847801526"/>
          <c:y val="6.5839256318855455E-2"/>
          <c:w val="0.27006890611541773"/>
          <c:h val="6.2430427579531281E-2"/>
        </c:manualLayout>
      </c:layout>
      <c:overlay val="0"/>
      <c:spPr>
        <a:noFill/>
        <a:ln>
          <a:solidFill>
            <a:schemeClr val="tx1"/>
          </a:solid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sz="100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6290981173149"/>
          <c:y val="2.3087514439005339E-2"/>
          <c:w val="0.86064098531492872"/>
          <c:h val="0.82417874935916813"/>
        </c:manualLayout>
      </c:layout>
      <c:lineChart>
        <c:grouping val="standard"/>
        <c:varyColors val="0"/>
        <c:ser>
          <c:idx val="0"/>
          <c:order val="0"/>
          <c:tx>
            <c:strRef>
              <c:f>'[1]Figure 2'!$A$2</c:f>
              <c:strCache>
                <c:ptCount val="1"/>
                <c:pt idx="0">
                  <c:v>Public</c:v>
                </c:pt>
              </c:strCache>
            </c:strRef>
          </c:tx>
          <c:spPr>
            <a:ln w="12700" cap="rnd">
              <a:solidFill>
                <a:schemeClr val="tx1"/>
              </a:solidFill>
              <a:round/>
            </a:ln>
            <a:effectLst/>
          </c:spPr>
          <c:marker>
            <c:symbol val="diamond"/>
            <c:size val="7"/>
            <c:spPr>
              <a:solidFill>
                <a:srgbClr val="3366CC"/>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2'!$B$1:$L$1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2'!$B$2:$L$2</c:f>
              <c:numCache>
                <c:formatCode>General</c:formatCode>
                <c:ptCount val="11"/>
                <c:pt idx="0">
                  <c:v>15323</c:v>
                </c:pt>
                <c:pt idx="1">
                  <c:v>16593</c:v>
                </c:pt>
                <c:pt idx="2">
                  <c:v>17866</c:v>
                </c:pt>
                <c:pt idx="3">
                  <c:v>19203</c:v>
                </c:pt>
                <c:pt idx="4">
                  <c:v>20957</c:v>
                </c:pt>
                <c:pt idx="5">
                  <c:v>23130</c:v>
                </c:pt>
                <c:pt idx="6">
                  <c:v>25618</c:v>
                </c:pt>
                <c:pt idx="7">
                  <c:v>28151</c:v>
                </c:pt>
                <c:pt idx="8">
                  <c:v>30137</c:v>
                </c:pt>
                <c:pt idx="9">
                  <c:v>31322</c:v>
                </c:pt>
                <c:pt idx="10">
                  <c:v>32426</c:v>
                </c:pt>
              </c:numCache>
            </c:numRef>
          </c:val>
          <c:smooth val="0"/>
        </c:ser>
        <c:ser>
          <c:idx val="1"/>
          <c:order val="1"/>
          <c:tx>
            <c:strRef>
              <c:f>'[1]Figure 2'!$A$3</c:f>
              <c:strCache>
                <c:ptCount val="1"/>
                <c:pt idx="0">
                  <c:v>Private</c:v>
                </c:pt>
              </c:strCache>
            </c:strRef>
          </c:tx>
          <c:spPr>
            <a:ln w="12700" cap="rnd">
              <a:solidFill>
                <a:schemeClr val="tx1"/>
              </a:solidFill>
              <a:round/>
            </a:ln>
            <a:effectLst/>
          </c:spPr>
          <c:marker>
            <c:symbol val="square"/>
            <c:size val="5"/>
            <c:spPr>
              <a:solidFill>
                <a:srgbClr val="D4DFF4"/>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2'!$B$1:$L$1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2'!$B$3:$L$3</c:f>
              <c:numCache>
                <c:formatCode>General</c:formatCode>
                <c:ptCount val="11"/>
                <c:pt idx="0">
                  <c:v>37018</c:v>
                </c:pt>
                <c:pt idx="1">
                  <c:v>39267</c:v>
                </c:pt>
                <c:pt idx="2">
                  <c:v>41568</c:v>
                </c:pt>
                <c:pt idx="3">
                  <c:v>43863</c:v>
                </c:pt>
                <c:pt idx="4">
                  <c:v>46384</c:v>
                </c:pt>
                <c:pt idx="5">
                  <c:v>50209</c:v>
                </c:pt>
                <c:pt idx="6">
                  <c:v>52697</c:v>
                </c:pt>
                <c:pt idx="7">
                  <c:v>56463</c:v>
                </c:pt>
                <c:pt idx="8">
                  <c:v>58238</c:v>
                </c:pt>
                <c:pt idx="9">
                  <c:v>61143</c:v>
                </c:pt>
                <c:pt idx="10">
                  <c:v>63190</c:v>
                </c:pt>
              </c:numCache>
            </c:numRef>
          </c:val>
          <c:smooth val="0"/>
        </c:ser>
        <c:dLbls>
          <c:showLegendKey val="0"/>
          <c:showVal val="0"/>
          <c:showCatName val="0"/>
          <c:showSerName val="0"/>
          <c:showPercent val="0"/>
          <c:showBubbleSize val="0"/>
        </c:dLbls>
        <c:marker val="1"/>
        <c:smooth val="0"/>
        <c:axId val="164701480"/>
        <c:axId val="164701872"/>
      </c:lineChart>
      <c:catAx>
        <c:axId val="164701480"/>
        <c:scaling>
          <c:orientation val="minMax"/>
        </c:scaling>
        <c:delete val="0"/>
        <c:axPos val="b"/>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rPr>
                  <a:t>Academic</a:t>
                </a:r>
                <a:r>
                  <a:rPr lang="en-US" b="1" baseline="0">
                    <a:solidFill>
                      <a:sysClr val="windowText" lastClr="000000"/>
                    </a:solidFill>
                  </a:rPr>
                  <a:t> Year</a:t>
                </a:r>
                <a:endParaRPr lang="en-US" b="1">
                  <a:solidFill>
                    <a:sysClr val="windowText" lastClr="000000"/>
                  </a:solidFill>
                </a:endParaRPr>
              </a:p>
            </c:rich>
          </c:tx>
          <c:layout>
            <c:manualLayout>
              <c:xMode val="edge"/>
              <c:yMode val="edge"/>
              <c:x val="0.48324262775976534"/>
              <c:y val="0.92437176571626378"/>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6350" cap="flat" cmpd="sng" algn="ctr">
            <a:solidFill>
              <a:srgbClr val="898989"/>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1872"/>
        <c:crosses val="autoZero"/>
        <c:auto val="1"/>
        <c:lblAlgn val="ctr"/>
        <c:lblOffset val="100"/>
        <c:noMultiLvlLbl val="0"/>
      </c:catAx>
      <c:valAx>
        <c:axId val="164701872"/>
        <c:scaling>
          <c:orientation val="minMax"/>
        </c:scaling>
        <c:delete val="0"/>
        <c:axPos val="l"/>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t>Tuition and Fees</a:t>
                </a:r>
              </a:p>
            </c:rich>
          </c:tx>
          <c:layout>
            <c:manualLayout>
              <c:xMode val="edge"/>
              <c:yMode val="edge"/>
              <c:x val="1.3670769635366977E-2"/>
              <c:y val="0.30743382413521181"/>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6350">
            <a:solidFill>
              <a:srgbClr val="898989"/>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1480"/>
        <c:crosses val="autoZero"/>
        <c:crossBetween val="between"/>
      </c:valAx>
      <c:spPr>
        <a:noFill/>
        <a:ln>
          <a:noFill/>
        </a:ln>
        <a:effectLst/>
      </c:spPr>
    </c:plotArea>
    <c:legend>
      <c:legendPos val="r"/>
      <c:layout>
        <c:manualLayout>
          <c:xMode val="edge"/>
          <c:yMode val="edge"/>
          <c:x val="0.12563771854399536"/>
          <c:y val="4.0545267630107733E-2"/>
          <c:w val="0.22374605904270567"/>
          <c:h val="5.5246841978374886E-2"/>
        </c:manualLayout>
      </c:layout>
      <c:overlay val="0"/>
      <c:spPr>
        <a:noFill/>
        <a:ln>
          <a:solidFill>
            <a:schemeClr val="tx1"/>
          </a:solid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sz="100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34829008214627"/>
          <c:y val="2.3087514439005339E-2"/>
          <c:w val="0.86358367640593137"/>
          <c:h val="0.82417874935916813"/>
        </c:manualLayout>
      </c:layout>
      <c:lineChart>
        <c:grouping val="standard"/>
        <c:varyColors val="0"/>
        <c:ser>
          <c:idx val="0"/>
          <c:order val="0"/>
          <c:tx>
            <c:strRef>
              <c:f>'[1]Figure 3'!$A$2</c:f>
              <c:strCache>
                <c:ptCount val="1"/>
                <c:pt idx="0">
                  <c:v>Resident</c:v>
                </c:pt>
              </c:strCache>
            </c:strRef>
          </c:tx>
          <c:spPr>
            <a:ln w="12700" cap="rnd">
              <a:solidFill>
                <a:schemeClr val="tx1"/>
              </a:solidFill>
              <a:round/>
            </a:ln>
            <a:effectLst/>
          </c:spPr>
          <c:marker>
            <c:symbol val="diamond"/>
            <c:size val="7"/>
            <c:spPr>
              <a:solidFill>
                <a:srgbClr val="3366CC"/>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3'!$B$1:$L$1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3'!$B$2:$L$2</c:f>
              <c:numCache>
                <c:formatCode>General</c:formatCode>
                <c:ptCount val="11"/>
                <c:pt idx="0">
                  <c:v>111807</c:v>
                </c:pt>
                <c:pt idx="1">
                  <c:v>122683</c:v>
                </c:pt>
                <c:pt idx="2">
                  <c:v>130236</c:v>
                </c:pt>
                <c:pt idx="3">
                  <c:v>138781</c:v>
                </c:pt>
                <c:pt idx="4">
                  <c:v>147409</c:v>
                </c:pt>
                <c:pt idx="5">
                  <c:v>158119</c:v>
                </c:pt>
                <c:pt idx="6">
                  <c:v>171023</c:v>
                </c:pt>
                <c:pt idx="7">
                  <c:v>185545</c:v>
                </c:pt>
                <c:pt idx="8">
                  <c:v>197604</c:v>
                </c:pt>
                <c:pt idx="9">
                  <c:v>205010</c:v>
                </c:pt>
                <c:pt idx="10">
                  <c:v>215640</c:v>
                </c:pt>
              </c:numCache>
            </c:numRef>
          </c:val>
          <c:smooth val="0"/>
        </c:ser>
        <c:ser>
          <c:idx val="1"/>
          <c:order val="1"/>
          <c:tx>
            <c:strRef>
              <c:f>'[1]Figure 3'!$A$3</c:f>
              <c:strCache>
                <c:ptCount val="1"/>
                <c:pt idx="0">
                  <c:v>Non-Resident</c:v>
                </c:pt>
              </c:strCache>
            </c:strRef>
          </c:tx>
          <c:spPr>
            <a:ln w="12700" cap="rnd">
              <a:solidFill>
                <a:schemeClr val="tx1"/>
              </a:solidFill>
              <a:round/>
            </a:ln>
            <a:effectLst/>
          </c:spPr>
          <c:marker>
            <c:symbol val="square"/>
            <c:size val="5"/>
            <c:spPr>
              <a:solidFill>
                <a:srgbClr val="D4DFF4"/>
              </a:solidFill>
              <a:ln w="9525">
                <a:solidFill>
                  <a:schemeClr val="tx1"/>
                </a:solidFill>
              </a:ln>
              <a:effectLst/>
            </c:spPr>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'[1]Figure 3'!$B$1:$L$1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3'!$B$3:$L$3</c:f>
              <c:numCache>
                <c:formatCode>General</c:formatCode>
                <c:ptCount val="11"/>
                <c:pt idx="0">
                  <c:v>159025</c:v>
                </c:pt>
                <c:pt idx="1">
                  <c:v>173035</c:v>
                </c:pt>
                <c:pt idx="2">
                  <c:v>179344</c:v>
                </c:pt>
                <c:pt idx="3">
                  <c:v>194481</c:v>
                </c:pt>
                <c:pt idx="4">
                  <c:v>206423</c:v>
                </c:pt>
                <c:pt idx="5">
                  <c:v>216842</c:v>
                </c:pt>
                <c:pt idx="6">
                  <c:v>233808</c:v>
                </c:pt>
                <c:pt idx="7">
                  <c:v>251457</c:v>
                </c:pt>
                <c:pt idx="8">
                  <c:v>266914</c:v>
                </c:pt>
                <c:pt idx="9">
                  <c:v>278217</c:v>
                </c:pt>
                <c:pt idx="10">
                  <c:v>287259</c:v>
                </c:pt>
              </c:numCache>
            </c:numRef>
          </c:val>
          <c:smooth val="0"/>
        </c:ser>
        <c:dLbls>
          <c:showLegendKey val="0"/>
          <c:showVal val="0"/>
          <c:showCatName val="0"/>
          <c:showSerName val="0"/>
          <c:showPercent val="0"/>
          <c:showBubbleSize val="0"/>
        </c:dLbls>
        <c:marker val="1"/>
        <c:smooth val="0"/>
        <c:axId val="164702656"/>
        <c:axId val="164703048"/>
      </c:lineChart>
      <c:catAx>
        <c:axId val="164702656"/>
        <c:scaling>
          <c:orientation val="minMax"/>
        </c:scaling>
        <c:delete val="0"/>
        <c:axPos val="b"/>
        <c:title>
          <c:tx>
            <c:rich>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rPr>
                  <a:t>Academic</a:t>
                </a:r>
                <a:r>
                  <a:rPr lang="en-US" b="1" baseline="0">
                    <a:solidFill>
                      <a:sysClr val="windowText" lastClr="000000"/>
                    </a:solidFill>
                  </a:rPr>
                  <a:t> Year</a:t>
                </a:r>
                <a:endParaRPr lang="en-US" b="1">
                  <a:solidFill>
                    <a:sysClr val="windowText" lastClr="000000"/>
                  </a:solidFill>
                </a:endParaRPr>
              </a:p>
            </c:rich>
          </c:tx>
          <c:layout>
            <c:manualLayout>
              <c:xMode val="edge"/>
              <c:yMode val="edge"/>
              <c:x val="0.48324262775976534"/>
              <c:y val="0.92437176571626378"/>
            </c:manualLayout>
          </c:layout>
          <c:overlay val="0"/>
          <c:spPr>
            <a:noFill/>
            <a:ln>
              <a:noFill/>
            </a:ln>
            <a:effectLst/>
          </c:spPr>
          <c:txPr>
            <a:bodyPr rot="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6350" cap="flat" cmpd="sng" algn="ctr">
            <a:solidFill>
              <a:srgbClr val="898989"/>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3048"/>
        <c:crosses val="autoZero"/>
        <c:auto val="1"/>
        <c:lblAlgn val="ctr"/>
        <c:lblOffset val="100"/>
        <c:noMultiLvlLbl val="0"/>
      </c:catAx>
      <c:valAx>
        <c:axId val="164703048"/>
        <c:scaling>
          <c:orientation val="minMax"/>
        </c:scaling>
        <c:delete val="0"/>
        <c:axPos val="l"/>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t>Tuition and Fees</a:t>
                </a:r>
              </a:p>
            </c:rich>
          </c:tx>
          <c:layout>
            <c:manualLayout>
              <c:xMode val="edge"/>
              <c:yMode val="edge"/>
              <c:x val="6.9614339478807708E-3"/>
              <c:y val="0.31018047930493992"/>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quot;$&quot;#,##0" sourceLinked="0"/>
        <c:majorTickMark val="out"/>
        <c:minorTickMark val="none"/>
        <c:tickLblPos val="nextTo"/>
        <c:spPr>
          <a:noFill/>
          <a:ln w="6350">
            <a:solidFill>
              <a:srgbClr val="898989"/>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4702656"/>
        <c:crosses val="autoZero"/>
        <c:crossBetween val="between"/>
      </c:valAx>
      <c:spPr>
        <a:noFill/>
        <a:ln>
          <a:noFill/>
        </a:ln>
        <a:effectLst/>
      </c:spPr>
    </c:plotArea>
    <c:legend>
      <c:legendPos val="r"/>
      <c:layout>
        <c:manualLayout>
          <c:xMode val="edge"/>
          <c:yMode val="edge"/>
          <c:x val="0.12563771854399536"/>
          <c:y val="4.0545267630107733E-2"/>
          <c:w val="0.22374605904270567"/>
          <c:h val="5.5246841978374886E-2"/>
        </c:manualLayout>
      </c:layout>
      <c:overlay val="0"/>
      <c:spPr>
        <a:noFill/>
        <a:ln>
          <a:solidFill>
            <a:schemeClr val="tx1"/>
          </a:solid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sz="100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93168109238915"/>
          <c:y val="2.3757630812721805E-2"/>
          <c:w val="0.86611556769529874"/>
          <c:h val="0.85645677200380099"/>
        </c:manualLayout>
      </c:layout>
      <c:lineChart>
        <c:grouping val="standard"/>
        <c:varyColors val="0"/>
        <c:ser>
          <c:idx val="0"/>
          <c:order val="0"/>
          <c:tx>
            <c:strRef>
              <c:f>'[1]Figure 4'!$A$2</c:f>
              <c:strCache>
                <c:ptCount val="1"/>
                <c:pt idx="0">
                  <c:v>Public</c:v>
                </c:pt>
              </c:strCache>
            </c:strRef>
          </c:tx>
          <c:spPr>
            <a:ln w="12700">
              <a:solidFill>
                <a:schemeClr val="tx1"/>
              </a:solidFill>
            </a:ln>
          </c:spPr>
          <c:marker>
            <c:symbol val="diamond"/>
            <c:size val="7"/>
            <c:spPr>
              <a:solidFill>
                <a:srgbClr val="3366CC"/>
              </a:solidFill>
              <a:ln w="9525">
                <a:solidFill>
                  <a:schemeClr val="tx1"/>
                </a:solidFill>
              </a:ln>
            </c:spPr>
          </c:marker>
          <c:dLbls>
            <c:numFmt formatCode="&quot;$&quot;#,##0" sourceLinked="0"/>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4'!$B$1:$L$1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4'!$B$2:$L$2</c:f>
              <c:numCache>
                <c:formatCode>General</c:formatCode>
                <c:ptCount val="11"/>
                <c:pt idx="0">
                  <c:v>83083</c:v>
                </c:pt>
                <c:pt idx="1">
                  <c:v>93159</c:v>
                </c:pt>
                <c:pt idx="2">
                  <c:v>100481</c:v>
                </c:pt>
                <c:pt idx="3">
                  <c:v>107368</c:v>
                </c:pt>
                <c:pt idx="4">
                  <c:v>115988</c:v>
                </c:pt>
                <c:pt idx="5">
                  <c:v>124397</c:v>
                </c:pt>
                <c:pt idx="6">
                  <c:v>138174</c:v>
                </c:pt>
                <c:pt idx="7">
                  <c:v>150007</c:v>
                </c:pt>
                <c:pt idx="8">
                  <c:v>159460</c:v>
                </c:pt>
                <c:pt idx="9">
                  <c:v>165394</c:v>
                </c:pt>
                <c:pt idx="10">
                  <c:v>170971</c:v>
                </c:pt>
              </c:numCache>
            </c:numRef>
          </c:val>
          <c:smooth val="0"/>
        </c:ser>
        <c:ser>
          <c:idx val="1"/>
          <c:order val="1"/>
          <c:tx>
            <c:strRef>
              <c:f>'[1]Figure 4'!$A$3</c:f>
              <c:strCache>
                <c:ptCount val="1"/>
                <c:pt idx="0">
                  <c:v>Private</c:v>
                </c:pt>
              </c:strCache>
            </c:strRef>
          </c:tx>
          <c:spPr>
            <a:ln w="12700">
              <a:solidFill>
                <a:schemeClr val="tx1"/>
              </a:solidFill>
            </a:ln>
          </c:spPr>
          <c:marker>
            <c:symbol val="square"/>
            <c:size val="5"/>
            <c:spPr>
              <a:solidFill>
                <a:srgbClr val="D4DFF4"/>
              </a:solidFill>
              <a:ln w="9525">
                <a:solidFill>
                  <a:schemeClr val="tx1"/>
                </a:solidFill>
              </a:ln>
            </c:spPr>
          </c:marker>
          <c:dLbls>
            <c:numFmt formatCode="&quot;$&quot;#,##0" sourceLinked="0"/>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4'!$B$1:$L$1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4'!$B$3:$L$3</c:f>
              <c:numCache>
                <c:formatCode>General</c:formatCode>
                <c:ptCount val="11"/>
                <c:pt idx="0">
                  <c:v>169255</c:v>
                </c:pt>
                <c:pt idx="1">
                  <c:v>183371</c:v>
                </c:pt>
                <c:pt idx="2">
                  <c:v>188180</c:v>
                </c:pt>
                <c:pt idx="3">
                  <c:v>199952</c:v>
                </c:pt>
                <c:pt idx="4">
                  <c:v>208597</c:v>
                </c:pt>
                <c:pt idx="5">
                  <c:v>223788</c:v>
                </c:pt>
                <c:pt idx="6">
                  <c:v>234992</c:v>
                </c:pt>
                <c:pt idx="7">
                  <c:v>251290</c:v>
                </c:pt>
                <c:pt idx="8">
                  <c:v>264810</c:v>
                </c:pt>
                <c:pt idx="9">
                  <c:v>274811</c:v>
                </c:pt>
                <c:pt idx="10">
                  <c:v>289440</c:v>
                </c:pt>
              </c:numCache>
            </c:numRef>
          </c:val>
          <c:smooth val="0"/>
        </c:ser>
        <c:dLbls>
          <c:dLblPos val="t"/>
          <c:showLegendKey val="0"/>
          <c:showVal val="1"/>
          <c:showCatName val="0"/>
          <c:showSerName val="0"/>
          <c:showPercent val="0"/>
          <c:showBubbleSize val="0"/>
        </c:dLbls>
        <c:marker val="1"/>
        <c:smooth val="0"/>
        <c:axId val="164703832"/>
        <c:axId val="164704224"/>
      </c:lineChart>
      <c:catAx>
        <c:axId val="164703832"/>
        <c:scaling>
          <c:orientation val="minMax"/>
        </c:scaling>
        <c:delete val="0"/>
        <c:axPos val="b"/>
        <c:title>
          <c:tx>
            <c:rich>
              <a:bodyPr/>
              <a:lstStyle/>
              <a:p>
                <a:pPr>
                  <a:defRPr/>
                </a:pPr>
                <a:r>
                  <a:rPr lang="en-US"/>
                  <a:t>Academic Year</a:t>
                </a:r>
              </a:p>
            </c:rich>
          </c:tx>
          <c:layout>
            <c:manualLayout>
              <c:xMode val="edge"/>
              <c:yMode val="edge"/>
              <c:x val="0.49873999431243388"/>
              <c:y val="0.95134769423252141"/>
            </c:manualLayout>
          </c:layout>
          <c:overlay val="0"/>
        </c:title>
        <c:numFmt formatCode="General" sourceLinked="0"/>
        <c:majorTickMark val="out"/>
        <c:minorTickMark val="none"/>
        <c:tickLblPos val="nextTo"/>
        <c:crossAx val="164704224"/>
        <c:crosses val="autoZero"/>
        <c:auto val="1"/>
        <c:lblAlgn val="ctr"/>
        <c:lblOffset val="100"/>
        <c:noMultiLvlLbl val="0"/>
      </c:catAx>
      <c:valAx>
        <c:axId val="164704224"/>
        <c:scaling>
          <c:orientation val="minMax"/>
        </c:scaling>
        <c:delete val="0"/>
        <c:axPos val="l"/>
        <c:majorGridlines>
          <c:spPr>
            <a:ln>
              <a:solidFill>
                <a:schemeClr val="bg1"/>
              </a:solidFill>
            </a:ln>
          </c:spPr>
        </c:majorGridlines>
        <c:title>
          <c:tx>
            <c:rich>
              <a:bodyPr rot="-5400000" vert="horz"/>
              <a:lstStyle/>
              <a:p>
                <a:pPr>
                  <a:defRPr/>
                </a:pPr>
                <a:r>
                  <a:rPr lang="en-US"/>
                  <a:t>Total Resident Costs</a:t>
                </a:r>
              </a:p>
            </c:rich>
          </c:tx>
          <c:layout>
            <c:manualLayout>
              <c:xMode val="edge"/>
              <c:yMode val="edge"/>
              <c:x val="1.2476519335395996E-2"/>
              <c:y val="0.29158308504592328"/>
            </c:manualLayout>
          </c:layout>
          <c:overlay val="0"/>
        </c:title>
        <c:numFmt formatCode="&quot;$&quot;#,##0" sourceLinked="0"/>
        <c:majorTickMark val="out"/>
        <c:minorTickMark val="none"/>
        <c:tickLblPos val="nextTo"/>
        <c:crossAx val="164703832"/>
        <c:crosses val="autoZero"/>
        <c:crossBetween val="between"/>
      </c:valAx>
    </c:plotArea>
    <c:legend>
      <c:legendPos val="r"/>
      <c:layout>
        <c:manualLayout>
          <c:xMode val="edge"/>
          <c:yMode val="edge"/>
          <c:x val="0.15632916555945606"/>
          <c:y val="5.0117860915054019E-2"/>
          <c:w val="0.20540097341295926"/>
          <c:h val="5.2180426928499224E-2"/>
        </c:manualLayout>
      </c:layout>
      <c:overlay val="0"/>
      <c:spPr>
        <a:ln>
          <a:solidFill>
            <a:schemeClr val="tx1"/>
          </a:solidFill>
        </a:ln>
      </c:spPr>
    </c:legend>
    <c:plotVisOnly val="1"/>
    <c:dispBlanksAs val="gap"/>
    <c:showDLblsOverMax val="0"/>
  </c:chart>
  <c:txPr>
    <a:bodyPr/>
    <a:lstStyle/>
    <a:p>
      <a:pPr>
        <a:defRPr>
          <a:latin typeface="Arial" pitchFamily="34" charset="0"/>
          <a:cs typeface="Arial" pitchFamily="34" charset="0"/>
        </a:defRPr>
      </a:pPr>
      <a:endParaRPr lang="en-US"/>
    </a:p>
  </c:txPr>
  <c:printSettings>
    <c:headerFooter/>
    <c:pageMargins b="0.75000000000000189" l="0.70000000000000062" r="0.70000000000000062" t="0.75000000000000189"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56266046089327"/>
          <c:y val="4.349797184442853E-2"/>
          <c:w val="0.85944000387860842"/>
          <c:h val="0.83862702196530747"/>
        </c:manualLayout>
      </c:layout>
      <c:lineChart>
        <c:grouping val="standard"/>
        <c:varyColors val="0"/>
        <c:ser>
          <c:idx val="0"/>
          <c:order val="0"/>
          <c:tx>
            <c:strRef>
              <c:f>'[1]Figure 5'!$A$2</c:f>
              <c:strCache>
                <c:ptCount val="1"/>
                <c:pt idx="0">
                  <c:v>Public</c:v>
                </c:pt>
              </c:strCache>
            </c:strRef>
          </c:tx>
          <c:spPr>
            <a:ln w="12700">
              <a:solidFill>
                <a:schemeClr val="tx1"/>
              </a:solidFill>
            </a:ln>
          </c:spPr>
          <c:marker>
            <c:symbol val="diamond"/>
            <c:size val="7"/>
            <c:spPr>
              <a:solidFill>
                <a:srgbClr val="3366CC"/>
              </a:solidFill>
              <a:ln w="9525">
                <a:solidFill>
                  <a:schemeClr val="tx1"/>
                </a:solidFill>
              </a:ln>
            </c:spPr>
          </c:marker>
          <c:dLbls>
            <c:dLbl>
              <c:idx val="10"/>
              <c:layout>
                <c:manualLayout>
                  <c:x val="-2.2005682819593215E-2"/>
                  <c:y val="3.5791464073473798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quot;$&quot;#,##0" sourceLinked="0"/>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'[1]Figure 5'!$B$1:$L$1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5'!$B$2:$L$2</c:f>
              <c:numCache>
                <c:formatCode>General</c:formatCode>
                <c:ptCount val="11"/>
                <c:pt idx="0">
                  <c:v>175710</c:v>
                </c:pt>
                <c:pt idx="1">
                  <c:v>190137</c:v>
                </c:pt>
                <c:pt idx="2">
                  <c:v>194599</c:v>
                </c:pt>
                <c:pt idx="3">
                  <c:v>206549</c:v>
                </c:pt>
                <c:pt idx="4">
                  <c:v>215611</c:v>
                </c:pt>
                <c:pt idx="5">
                  <c:v>230665</c:v>
                </c:pt>
                <c:pt idx="6">
                  <c:v>242081</c:v>
                </c:pt>
                <c:pt idx="7">
                  <c:v>257614</c:v>
                </c:pt>
                <c:pt idx="8">
                  <c:v>269868</c:v>
                </c:pt>
                <c:pt idx="9">
                  <c:v>279547</c:v>
                </c:pt>
                <c:pt idx="10">
                  <c:v>283356</c:v>
                </c:pt>
              </c:numCache>
            </c:numRef>
          </c:val>
          <c:smooth val="0"/>
        </c:ser>
        <c:ser>
          <c:idx val="1"/>
          <c:order val="1"/>
          <c:tx>
            <c:strRef>
              <c:f>'[1]Figure 5'!$A$3</c:f>
              <c:strCache>
                <c:ptCount val="1"/>
                <c:pt idx="0">
                  <c:v>Private</c:v>
                </c:pt>
              </c:strCache>
            </c:strRef>
          </c:tx>
          <c:spPr>
            <a:ln w="12700">
              <a:solidFill>
                <a:schemeClr val="tx1"/>
              </a:solidFill>
            </a:ln>
          </c:spPr>
          <c:marker>
            <c:symbol val="square"/>
            <c:size val="5"/>
            <c:spPr>
              <a:solidFill>
                <a:srgbClr val="D4DFF4"/>
              </a:solidFill>
              <a:ln w="9525">
                <a:solidFill>
                  <a:schemeClr val="tx1"/>
                </a:solidFill>
              </a:ln>
            </c:spPr>
          </c:marker>
          <c:dLbls>
            <c:dLbl>
              <c:idx val="10"/>
              <c:layout>
                <c:manualLayout>
                  <c:x val="-2.8055289595152803E-2"/>
                  <c:y val="-3.5791464073473798E-2"/>
                </c:manualLayout>
              </c:layout>
              <c:dLblPos val="r"/>
              <c:showLegendKey val="0"/>
              <c:showVal val="1"/>
              <c:showCatName val="0"/>
              <c:showSerName val="0"/>
              <c:showPercent val="0"/>
              <c:showBubbleSize val="0"/>
              <c:extLst>
                <c:ext xmlns:c15="http://schemas.microsoft.com/office/drawing/2012/chart" uri="{CE6537A1-D6FC-4f65-9D91-7224C49458BB}"/>
              </c:extLst>
            </c:dLbl>
            <c:numFmt formatCode="&quot;$&quot;#,##0" sourceLinked="0"/>
            <c:spPr>
              <a:noFill/>
              <a:ln>
                <a:noFill/>
              </a:ln>
              <a:effectLst/>
            </c:sp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'[1]Figure 5'!$B$1:$L$1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5'!$B$3:$L$3</c:f>
              <c:numCache>
                <c:formatCode>General</c:formatCode>
                <c:ptCount val="11"/>
                <c:pt idx="0">
                  <c:v>150683</c:v>
                </c:pt>
                <c:pt idx="1">
                  <c:v>164714</c:v>
                </c:pt>
                <c:pt idx="2">
                  <c:v>171510</c:v>
                </c:pt>
                <c:pt idx="3">
                  <c:v>188283</c:v>
                </c:pt>
                <c:pt idx="4">
                  <c:v>201704</c:v>
                </c:pt>
                <c:pt idx="5">
                  <c:v>209744</c:v>
                </c:pt>
                <c:pt idx="6">
                  <c:v>229560</c:v>
                </c:pt>
                <c:pt idx="7">
                  <c:v>248129</c:v>
                </c:pt>
                <c:pt idx="8">
                  <c:v>265237</c:v>
                </c:pt>
                <c:pt idx="9">
                  <c:v>277463</c:v>
                </c:pt>
                <c:pt idx="10">
                  <c:v>293709</c:v>
                </c:pt>
              </c:numCache>
            </c:numRef>
          </c:val>
          <c:smooth val="0"/>
        </c:ser>
        <c:dLbls>
          <c:dLblPos val="t"/>
          <c:showLegendKey val="0"/>
          <c:showVal val="1"/>
          <c:showCatName val="0"/>
          <c:showSerName val="0"/>
          <c:showPercent val="0"/>
          <c:showBubbleSize val="0"/>
        </c:dLbls>
        <c:marker val="1"/>
        <c:smooth val="0"/>
        <c:axId val="164706576"/>
        <c:axId val="164706968"/>
      </c:lineChart>
      <c:catAx>
        <c:axId val="164706576"/>
        <c:scaling>
          <c:orientation val="minMax"/>
        </c:scaling>
        <c:delete val="0"/>
        <c:axPos val="b"/>
        <c:title>
          <c:tx>
            <c:rich>
              <a:bodyPr/>
              <a:lstStyle/>
              <a:p>
                <a:pPr>
                  <a:defRPr/>
                </a:pPr>
                <a:r>
                  <a:rPr lang="en-US"/>
                  <a:t>Academic Year</a:t>
                </a:r>
              </a:p>
            </c:rich>
          </c:tx>
          <c:layout>
            <c:manualLayout>
              <c:xMode val="edge"/>
              <c:yMode val="edge"/>
              <c:x val="0.48519037207463406"/>
              <c:y val="0.95277031194428308"/>
            </c:manualLayout>
          </c:layout>
          <c:overlay val="0"/>
        </c:title>
        <c:numFmt formatCode="General" sourceLinked="0"/>
        <c:majorTickMark val="out"/>
        <c:minorTickMark val="none"/>
        <c:tickLblPos val="nextTo"/>
        <c:crossAx val="164706968"/>
        <c:crosses val="autoZero"/>
        <c:auto val="1"/>
        <c:lblAlgn val="ctr"/>
        <c:lblOffset val="100"/>
        <c:noMultiLvlLbl val="0"/>
      </c:catAx>
      <c:valAx>
        <c:axId val="164706968"/>
        <c:scaling>
          <c:orientation val="minMax"/>
        </c:scaling>
        <c:delete val="0"/>
        <c:axPos val="l"/>
        <c:majorGridlines>
          <c:spPr>
            <a:ln>
              <a:solidFill>
                <a:schemeClr val="bg1"/>
              </a:solidFill>
            </a:ln>
          </c:spPr>
        </c:majorGridlines>
        <c:title>
          <c:tx>
            <c:rich>
              <a:bodyPr rot="-5400000" vert="horz"/>
              <a:lstStyle/>
              <a:p>
                <a:pPr>
                  <a:defRPr/>
                </a:pPr>
                <a:r>
                  <a:rPr lang="en-US"/>
                  <a:t>Total Non-Resident Costs</a:t>
                </a:r>
              </a:p>
            </c:rich>
          </c:tx>
          <c:layout>
            <c:manualLayout>
              <c:xMode val="edge"/>
              <c:yMode val="edge"/>
              <c:x val="1.0356214918978954E-2"/>
              <c:y val="0.31395105603410312"/>
            </c:manualLayout>
          </c:layout>
          <c:overlay val="0"/>
        </c:title>
        <c:numFmt formatCode="&quot;$&quot;#,##0" sourceLinked="0"/>
        <c:majorTickMark val="out"/>
        <c:minorTickMark val="none"/>
        <c:tickLblPos val="nextTo"/>
        <c:crossAx val="164706576"/>
        <c:crosses val="autoZero"/>
        <c:crossBetween val="between"/>
      </c:valAx>
    </c:plotArea>
    <c:legend>
      <c:legendPos val="r"/>
      <c:layout>
        <c:manualLayout>
          <c:xMode val="edge"/>
          <c:yMode val="edge"/>
          <c:x val="0.55830077519379862"/>
          <c:y val="0.58155282589675827"/>
          <c:w val="0.2146340940594767"/>
          <c:h val="6.1660656483119712E-2"/>
        </c:manualLayout>
      </c:layout>
      <c:overlay val="0"/>
      <c:spPr>
        <a:ln>
          <a:solidFill>
            <a:schemeClr val="tx1"/>
          </a:solidFill>
        </a:ln>
      </c:spPr>
    </c:legend>
    <c:plotVisOnly val="1"/>
    <c:dispBlanksAs val="gap"/>
    <c:showDLblsOverMax val="0"/>
  </c:chart>
  <c:txPr>
    <a:bodyPr/>
    <a:lstStyle/>
    <a:p>
      <a:pPr>
        <a:defRPr>
          <a:latin typeface="Arial" pitchFamily="34" charset="0"/>
          <a:cs typeface="Arial" pitchFamily="34" charset="0"/>
        </a:defRPr>
      </a:pPr>
      <a:endParaRPr lang="en-US"/>
    </a:p>
  </c:txPr>
  <c:printSettings>
    <c:headerFooter/>
    <c:pageMargins b="0.75000000000000189" l="0.70000000000000062" r="0.70000000000000062" t="0.75000000000000189" header="0.30000000000000032" footer="0.30000000000000032"/>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latin typeface="Arial" pitchFamily="34" charset="0"/>
                <a:cs typeface="Arial" pitchFamily="34" charset="0"/>
              </a:defRPr>
            </a:pPr>
            <a:r>
              <a:rPr lang="en-US" sz="1000">
                <a:latin typeface="Arial" pitchFamily="34" charset="0"/>
                <a:cs typeface="Arial" pitchFamily="34" charset="0"/>
              </a:rPr>
              <a:t>United States</a:t>
            </a:r>
          </a:p>
        </c:rich>
      </c:tx>
      <c:overlay val="0"/>
    </c:title>
    <c:autoTitleDeleted val="0"/>
    <c:view3D>
      <c:rotX val="30"/>
      <c:rotY val="170"/>
      <c:rAngAx val="0"/>
    </c:view3D>
    <c:floor>
      <c:thickness val="0"/>
    </c:floor>
    <c:sideWall>
      <c:thickness val="0"/>
    </c:sideWall>
    <c:backWall>
      <c:thickness val="0"/>
    </c:backWall>
    <c:plotArea>
      <c:layout>
        <c:manualLayout>
          <c:layoutTarget val="inner"/>
          <c:xMode val="edge"/>
          <c:yMode val="edge"/>
          <c:x val="8.8662409885171781E-2"/>
          <c:y val="0.19197181007901004"/>
          <c:w val="0.8060263515936712"/>
          <c:h val="0.69103495739125154"/>
        </c:manualLayout>
      </c:layout>
      <c:pie3DChart>
        <c:varyColors val="1"/>
        <c:ser>
          <c:idx val="0"/>
          <c:order val="0"/>
          <c:tx>
            <c:strRef>
              <c:f>'[1]Figure 6'!$B$1</c:f>
              <c:strCache>
                <c:ptCount val="1"/>
                <c:pt idx="0">
                  <c:v>United States</c:v>
                </c:pt>
              </c:strCache>
            </c:strRef>
          </c:tx>
          <c:spPr>
            <a:ln>
              <a:solidFill>
                <a:schemeClr val="tx1"/>
              </a:solidFill>
            </a:ln>
          </c:spPr>
          <c:dPt>
            <c:idx val="0"/>
            <c:bubble3D val="0"/>
            <c:spPr>
              <a:solidFill>
                <a:srgbClr val="376092"/>
              </a:solidFill>
              <a:ln>
                <a:solidFill>
                  <a:schemeClr val="tx1"/>
                </a:solidFill>
              </a:ln>
            </c:spPr>
          </c:dPt>
          <c:dPt>
            <c:idx val="1"/>
            <c:bubble3D val="0"/>
            <c:spPr>
              <a:solidFill>
                <a:srgbClr val="FFFFFF"/>
              </a:solidFill>
              <a:ln>
                <a:solidFill>
                  <a:schemeClr val="tx1"/>
                </a:solidFill>
              </a:ln>
            </c:spPr>
          </c:dPt>
          <c:dPt>
            <c:idx val="2"/>
            <c:bubble3D val="0"/>
            <c:spPr>
              <a:solidFill>
                <a:srgbClr val="3366CC"/>
              </a:solidFill>
              <a:ln>
                <a:solidFill>
                  <a:schemeClr val="tx1"/>
                </a:solidFill>
              </a:ln>
            </c:spPr>
          </c:dPt>
          <c:dLbls>
            <c:dLbl>
              <c:idx val="0"/>
              <c:layout>
                <c:manualLayout>
                  <c:x val="5.6500910359178072E-3"/>
                  <c:y val="-0.28402322226278004"/>
                </c:manualLayout>
              </c:layout>
              <c:showLegendKey val="0"/>
              <c:showVal val="0"/>
              <c:showCatName val="1"/>
              <c:showSerName val="0"/>
              <c:showPercent val="1"/>
              <c:showBubbleSize val="0"/>
              <c:separator>
</c:separator>
              <c:extLst>
                <c:ext xmlns:c15="http://schemas.microsoft.com/office/drawing/2012/chart" uri="{CE6537A1-D6FC-4f65-9D91-7224C49458BB}"/>
              </c:extLst>
            </c:dLbl>
            <c:dLbl>
              <c:idx val="1"/>
              <c:layout>
                <c:manualLayout>
                  <c:x val="-5.8924877633539138E-2"/>
                  <c:y val="-0.17675966000938623"/>
                </c:manualLayout>
              </c:layout>
              <c:showLegendKey val="0"/>
              <c:showVal val="0"/>
              <c:showCatName val="1"/>
              <c:showSerName val="0"/>
              <c:showPercent val="1"/>
              <c:showBubbleSize val="0"/>
              <c:separator>
</c:separator>
              <c:extLst>
                <c:ext xmlns:c15="http://schemas.microsoft.com/office/drawing/2012/chart" uri="{CE6537A1-D6FC-4f65-9D91-7224C49458BB}"/>
              </c:extLst>
            </c:dLbl>
            <c:numFmt formatCode="0.0%" sourceLinked="0"/>
            <c:spPr>
              <a:noFill/>
              <a:ln>
                <a:noFill/>
              </a:ln>
              <a:effectLst/>
            </c:spPr>
            <c:txPr>
              <a:bodyPr wrap="square" lIns="38100" tIns="19050" rIns="38100" bIns="19050" anchor="ctr">
                <a:spAutoFit/>
              </a:bodyPr>
              <a:lstStyle/>
              <a:p>
                <a:pPr>
                  <a:defRPr>
                    <a:latin typeface="Arial" pitchFamily="34" charset="0"/>
                    <a:cs typeface="Arial" pitchFamily="34" charset="0"/>
                  </a:defRPr>
                </a:pPr>
                <a:endParaRPr lang="en-US"/>
              </a:p>
            </c:txPr>
            <c:showLegendKey val="0"/>
            <c:showVal val="0"/>
            <c:showCatName val="1"/>
            <c:showSerName val="0"/>
            <c:showPercent val="1"/>
            <c:showBubbleSize val="0"/>
            <c:separator>
</c:separator>
            <c:showLeaderLines val="0"/>
            <c:extLst>
              <c:ext xmlns:c15="http://schemas.microsoft.com/office/drawing/2012/chart" uri="{CE6537A1-D6FC-4f65-9D91-7224C49458BB}"/>
            </c:extLst>
          </c:dLbls>
          <c:cat>
            <c:strRef>
              <c:f>'[1]Figure 6'!$A$2:$A$4</c:f>
              <c:strCache>
                <c:ptCount val="3"/>
                <c:pt idx="0">
                  <c:v>Male</c:v>
                </c:pt>
                <c:pt idx="1">
                  <c:v>Female</c:v>
                </c:pt>
                <c:pt idx="2">
                  <c:v>Gender unknown</c:v>
                </c:pt>
              </c:strCache>
            </c:strRef>
          </c:cat>
          <c:val>
            <c:numRef>
              <c:f>'[1]Figure 6'!$B$2:$B$4</c:f>
              <c:numCache>
                <c:formatCode>General</c:formatCode>
                <c:ptCount val="3"/>
                <c:pt idx="0">
                  <c:v>62122</c:v>
                </c:pt>
                <c:pt idx="1">
                  <c:v>55319</c:v>
                </c:pt>
                <c:pt idx="2">
                  <c:v>1059</c:v>
                </c:pt>
              </c:numCache>
            </c:numRef>
          </c:val>
        </c:ser>
        <c:dLbls>
          <c:showLegendKey val="0"/>
          <c:showVal val="0"/>
          <c:showCatName val="0"/>
          <c:showSerName val="0"/>
          <c:showPercent val="0"/>
          <c:showBubbleSize val="0"/>
          <c:showLeaderLines val="0"/>
        </c:dLbls>
      </c:pie3DChart>
    </c:plotArea>
    <c:plotVisOnly val="1"/>
    <c:dispBlanksAs val="zero"/>
    <c:showDLblsOverMax val="0"/>
  </c:chart>
  <c:spPr>
    <a:ln>
      <a:solidFill>
        <a:schemeClr val="bg1"/>
      </a:solidFill>
    </a:ln>
  </c:spPr>
  <c:printSettings>
    <c:headerFooter/>
    <c:pageMargins b="0.75000000000000167" l="0.70000000000000062" r="0.70000000000000062" t="0.75000000000000167"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Canada</a:t>
            </a:r>
          </a:p>
        </c:rich>
      </c:tx>
      <c:overlay val="1"/>
    </c:title>
    <c:autoTitleDeleted val="0"/>
    <c:view3D>
      <c:rotX val="30"/>
      <c:rotY val="190"/>
      <c:rAngAx val="0"/>
    </c:view3D>
    <c:floor>
      <c:thickness val="0"/>
    </c:floor>
    <c:sideWall>
      <c:thickness val="0"/>
    </c:sideWall>
    <c:backWall>
      <c:thickness val="0"/>
    </c:backWall>
    <c:plotArea>
      <c:layout>
        <c:manualLayout>
          <c:layoutTarget val="inner"/>
          <c:xMode val="edge"/>
          <c:yMode val="edge"/>
          <c:x val="9.4876617244036551E-2"/>
          <c:y val="0.17435677922809967"/>
          <c:w val="0.81024676551192509"/>
          <c:h val="0.77656608360196433"/>
        </c:manualLayout>
      </c:layout>
      <c:pie3DChart>
        <c:varyColors val="1"/>
        <c:ser>
          <c:idx val="0"/>
          <c:order val="0"/>
          <c:tx>
            <c:strRef>
              <c:f>'[1]Figure 6'!$E$1</c:f>
              <c:strCache>
                <c:ptCount val="1"/>
                <c:pt idx="0">
                  <c:v>Canada</c:v>
                </c:pt>
              </c:strCache>
            </c:strRef>
          </c:tx>
          <c:spPr>
            <a:ln>
              <a:solidFill>
                <a:schemeClr val="tx1"/>
              </a:solidFill>
            </a:ln>
          </c:spPr>
          <c:dPt>
            <c:idx val="0"/>
            <c:bubble3D val="0"/>
            <c:spPr>
              <a:solidFill>
                <a:srgbClr val="376092"/>
              </a:solidFill>
              <a:ln>
                <a:solidFill>
                  <a:schemeClr val="tx1"/>
                </a:solidFill>
              </a:ln>
            </c:spPr>
          </c:dPt>
          <c:dPt>
            <c:idx val="1"/>
            <c:bubble3D val="0"/>
            <c:spPr>
              <a:solidFill>
                <a:srgbClr val="FFFFFF"/>
              </a:solidFill>
              <a:ln>
                <a:solidFill>
                  <a:schemeClr val="tx1"/>
                </a:solidFill>
              </a:ln>
            </c:spPr>
          </c:dPt>
          <c:dLbls>
            <c:dLbl>
              <c:idx val="0"/>
              <c:layout>
                <c:manualLayout>
                  <c:x val="8.9765570348482551E-2"/>
                  <c:y val="-0.33300293796412744"/>
                </c:manualLayout>
              </c:layout>
              <c:dLblPos val="bestFit"/>
              <c:showLegendKey val="0"/>
              <c:showVal val="0"/>
              <c:showCatName val="1"/>
              <c:showSerName val="0"/>
              <c:showPercent val="1"/>
              <c:showBubbleSize val="0"/>
              <c:extLst>
                <c:ext xmlns:c15="http://schemas.microsoft.com/office/drawing/2012/chart" uri="{CE6537A1-D6FC-4f65-9D91-7224C49458BB}"/>
              </c:extLst>
            </c:dLbl>
            <c:dLbl>
              <c:idx val="1"/>
              <c:layout>
                <c:manualLayout>
                  <c:x val="-7.0589907604832983E-2"/>
                  <c:y val="-0.18246963430331262"/>
                </c:manualLayout>
              </c:layout>
              <c:dLblPos val="bestFit"/>
              <c:showLegendKey val="0"/>
              <c:showVal val="0"/>
              <c:showCatName val="1"/>
              <c:showSerName val="0"/>
              <c:showPercent val="1"/>
              <c:showBubbleSize val="0"/>
              <c:extLst>
                <c:ext xmlns:c15="http://schemas.microsoft.com/office/drawing/2012/chart" uri="{CE6537A1-D6FC-4f65-9D91-7224C49458BB}"/>
              </c:extLst>
            </c:dLbl>
            <c:dLbl>
              <c:idx val="2"/>
              <c:delete val="1"/>
              <c:extLst>
                <c:ext xmlns:c15="http://schemas.microsoft.com/office/drawing/2012/chart" uri="{CE6537A1-D6FC-4f65-9D91-7224C49458BB}"/>
              </c:extLst>
            </c:dLbl>
            <c:numFmt formatCode="0.0%" sourceLinked="0"/>
            <c:spPr>
              <a:noFill/>
              <a:ln>
                <a:noFill/>
              </a:ln>
              <a:effectLst/>
            </c:spPr>
            <c:dLblPos val="bestFit"/>
            <c:showLegendKey val="0"/>
            <c:showVal val="0"/>
            <c:showCatName val="1"/>
            <c:showSerName val="0"/>
            <c:showPercent val="1"/>
            <c:showBubbleSize val="0"/>
            <c:showLeaderLines val="0"/>
            <c:extLst>
              <c:ext xmlns:c15="http://schemas.microsoft.com/office/drawing/2012/chart" uri="{CE6537A1-D6FC-4f65-9D91-7224C49458BB}"/>
            </c:extLst>
          </c:dLbls>
          <c:cat>
            <c:strRef>
              <c:f>'[1]Figure 6'!$D$2:$D$3</c:f>
              <c:strCache>
                <c:ptCount val="2"/>
                <c:pt idx="0">
                  <c:v>Male</c:v>
                </c:pt>
                <c:pt idx="1">
                  <c:v>Female</c:v>
                </c:pt>
              </c:strCache>
            </c:strRef>
          </c:cat>
          <c:val>
            <c:numRef>
              <c:f>'[1]Figure 6'!$E$2:$E$3</c:f>
              <c:numCache>
                <c:formatCode>General</c:formatCode>
                <c:ptCount val="2"/>
                <c:pt idx="0">
                  <c:v>1588</c:v>
                </c:pt>
                <c:pt idx="1">
                  <c:v>2106</c:v>
                </c:pt>
              </c:numCache>
            </c:numRef>
          </c:val>
        </c:ser>
        <c:dLbls>
          <c:dLblPos val="bestFit"/>
          <c:showLegendKey val="0"/>
          <c:showVal val="1"/>
          <c:showCatName val="0"/>
          <c:showSerName val="0"/>
          <c:showPercent val="0"/>
          <c:showBubbleSize val="0"/>
          <c:showLeaderLines val="0"/>
        </c:dLbls>
      </c:pie3DChart>
    </c:plotArea>
    <c:plotVisOnly val="1"/>
    <c:dispBlanksAs val="zero"/>
    <c:showDLblsOverMax val="0"/>
  </c:chart>
  <c:spPr>
    <a:ln>
      <a:solidFill>
        <a:sysClr val="window" lastClr="FFFFFF"/>
      </a:solidFill>
    </a:ln>
  </c:spPr>
  <c:txPr>
    <a:bodyPr/>
    <a:lstStyle/>
    <a:p>
      <a:pPr>
        <a:defRPr>
          <a:latin typeface="Arial" pitchFamily="34" charset="0"/>
          <a:cs typeface="Arial" pitchFamily="34" charset="0"/>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301102362204729E-2"/>
          <c:y val="4.0109389243391066E-2"/>
          <c:w val="0.91503223097112862"/>
          <c:h val="0.79868101264005631"/>
        </c:manualLayout>
      </c:layout>
      <c:barChart>
        <c:barDir val="col"/>
        <c:grouping val="clustered"/>
        <c:varyColors val="0"/>
        <c:ser>
          <c:idx val="0"/>
          <c:order val="0"/>
          <c:tx>
            <c:strRef>
              <c:f>'[1]Figure 7,8'!$A$2</c:f>
              <c:strCache>
                <c:ptCount val="1"/>
                <c:pt idx="0">
                  <c:v>Academic Average</c:v>
                </c:pt>
              </c:strCache>
            </c:strRef>
          </c:tx>
          <c:spPr>
            <a:solidFill>
              <a:srgbClr val="D4DFF4"/>
            </a:solidFill>
            <a:ln>
              <a:solidFill>
                <a:schemeClr val="tx1"/>
              </a:solidFill>
            </a:ln>
          </c:spPr>
          <c:invertIfNegative val="0"/>
          <c:dLbls>
            <c:dLbl>
              <c:idx val="4"/>
              <c:layout>
                <c:manualLayout>
                  <c:x val="-3.9999999999999515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5"/>
              <c:layout>
                <c:manualLayout>
                  <c:x val="-3.9001560062402497E-3"/>
                  <c:y val="-6.3294049879332951E-17"/>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6"/>
              <c:layout>
                <c:manualLayout>
                  <c:x val="-3.9001560062402497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7"/>
              <c:layout>
                <c:manualLayout>
                  <c:x val="-3.9001560062402497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8"/>
              <c:layout>
                <c:manualLayout>
                  <c:x val="-6.5002600104004157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9"/>
              <c:layout>
                <c:manualLayout>
                  <c:x val="-3.9001560062402497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10"/>
              <c:layout>
                <c:manualLayout>
                  <c:x val="-5.2002080083203327E-3"/>
                  <c:y val="0"/>
                </c:manualLayout>
              </c:layout>
              <c:dLblPos val="outEnd"/>
              <c:showLegendKey val="0"/>
              <c:showVal val="1"/>
              <c:showCatName val="0"/>
              <c:showSerName val="0"/>
              <c:showPercent val="0"/>
              <c:showBubbleSize val="0"/>
              <c:extLst>
                <c:ext xmlns:c15="http://schemas.microsoft.com/office/drawing/2012/chart" uri="{CE6537A1-D6FC-4f65-9D91-7224C49458BB}"/>
              </c:extLst>
            </c:dLbl>
            <c:numFmt formatCode="#,##0.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7,8'!$B$1:$L$1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7,8'!$B$2:$L$2</c:f>
              <c:numCache>
                <c:formatCode>General</c:formatCode>
                <c:ptCount val="11"/>
                <c:pt idx="0">
                  <c:v>18.7</c:v>
                </c:pt>
                <c:pt idx="1">
                  <c:v>19</c:v>
                </c:pt>
                <c:pt idx="2">
                  <c:v>19.3</c:v>
                </c:pt>
                <c:pt idx="3">
                  <c:v>19.399999999999999</c:v>
                </c:pt>
                <c:pt idx="4">
                  <c:v>18.8</c:v>
                </c:pt>
                <c:pt idx="5">
                  <c:v>18.899999999999999</c:v>
                </c:pt>
                <c:pt idx="6">
                  <c:v>19.2</c:v>
                </c:pt>
                <c:pt idx="7">
                  <c:v>19.5</c:v>
                </c:pt>
                <c:pt idx="8">
                  <c:v>19.8</c:v>
                </c:pt>
                <c:pt idx="9">
                  <c:v>19.8</c:v>
                </c:pt>
                <c:pt idx="10">
                  <c:v>19.899999999999999</c:v>
                </c:pt>
              </c:numCache>
            </c:numRef>
          </c:val>
        </c:ser>
        <c:ser>
          <c:idx val="1"/>
          <c:order val="1"/>
          <c:tx>
            <c:strRef>
              <c:f>'[1]Figure 7,8'!$A$3</c:f>
              <c:strCache>
                <c:ptCount val="1"/>
                <c:pt idx="0">
                  <c:v>Perceptual Ability</c:v>
                </c:pt>
              </c:strCache>
            </c:strRef>
          </c:tx>
          <c:spPr>
            <a:solidFill>
              <a:srgbClr val="3366CC"/>
            </a:solidFill>
            <a:ln>
              <a:solidFill>
                <a:schemeClr val="tx1"/>
              </a:solidFill>
            </a:ln>
          </c:spPr>
          <c:invertIfNegative val="0"/>
          <c:dLbls>
            <c:dLbl>
              <c:idx val="0"/>
              <c:layout>
                <c:manualLayout>
                  <c:x val="2.6001040041601664E-3"/>
                  <c:y val="-6.3294049879332951E-17"/>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1"/>
              <c:layout>
                <c:manualLayout>
                  <c:x val="3.9001560062402259E-3"/>
                  <c:y val="-6.3294049879332951E-17"/>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2"/>
              <c:layout>
                <c:manualLayout>
                  <c:x val="3.9001560062402497E-3"/>
                  <c:y val="-6.3294049879332951E-17"/>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3"/>
              <c:layout>
                <c:manualLayout>
                  <c:x val="3.900156006240202E-3"/>
                  <c:y val="0"/>
                </c:manualLayout>
              </c:layout>
              <c:dLblPos val="outEnd"/>
              <c:showLegendKey val="0"/>
              <c:showVal val="1"/>
              <c:showCatName val="0"/>
              <c:showSerName val="0"/>
              <c:showPercent val="0"/>
              <c:showBubbleSize val="0"/>
              <c:extLst>
                <c:ext xmlns:c15="http://schemas.microsoft.com/office/drawing/2012/chart" uri="{CE6537A1-D6FC-4f65-9D91-7224C49458BB}"/>
              </c:extLst>
            </c:dLbl>
            <c:dLbl>
              <c:idx val="4"/>
              <c:layout>
                <c:manualLayout>
                  <c:x val="3.9001560062401543E-3"/>
                  <c:y val="-6.3294049879332951E-17"/>
                </c:manualLayout>
              </c:layout>
              <c:dLblPos val="outEnd"/>
              <c:showLegendKey val="0"/>
              <c:showVal val="1"/>
              <c:showCatName val="0"/>
              <c:showSerName val="0"/>
              <c:showPercent val="0"/>
              <c:showBubbleSize val="0"/>
              <c:extLst>
                <c:ext xmlns:c15="http://schemas.microsoft.com/office/drawing/2012/chart" uri="{CE6537A1-D6FC-4f65-9D91-7224C49458BB}"/>
              </c:extLst>
            </c:dLbl>
            <c:numFmt formatCode="#,##0.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7,8'!$B$1:$L$1</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7,8'!$B$3:$L$3</c:f>
              <c:numCache>
                <c:formatCode>General</c:formatCode>
                <c:ptCount val="11"/>
                <c:pt idx="0">
                  <c:v>17.3</c:v>
                </c:pt>
                <c:pt idx="1">
                  <c:v>17.5</c:v>
                </c:pt>
                <c:pt idx="2">
                  <c:v>18.3</c:v>
                </c:pt>
                <c:pt idx="3">
                  <c:v>18.7</c:v>
                </c:pt>
                <c:pt idx="4">
                  <c:v>19.2</c:v>
                </c:pt>
                <c:pt idx="5">
                  <c:v>19.3</c:v>
                </c:pt>
                <c:pt idx="6">
                  <c:v>19.399999999999999</c:v>
                </c:pt>
                <c:pt idx="7">
                  <c:v>19.899999999999999</c:v>
                </c:pt>
                <c:pt idx="8">
                  <c:v>20.100000000000001</c:v>
                </c:pt>
                <c:pt idx="9">
                  <c:v>19.899999999999999</c:v>
                </c:pt>
                <c:pt idx="10">
                  <c:v>19.899999999999999</c:v>
                </c:pt>
              </c:numCache>
            </c:numRef>
          </c:val>
        </c:ser>
        <c:dLbls>
          <c:dLblPos val="outEnd"/>
          <c:showLegendKey val="0"/>
          <c:showVal val="1"/>
          <c:showCatName val="0"/>
          <c:showSerName val="0"/>
          <c:showPercent val="0"/>
          <c:showBubbleSize val="0"/>
        </c:dLbls>
        <c:gapWidth val="150"/>
        <c:axId val="164707360"/>
        <c:axId val="164706184"/>
      </c:barChart>
      <c:catAx>
        <c:axId val="164707360"/>
        <c:scaling>
          <c:orientation val="minMax"/>
        </c:scaling>
        <c:delete val="0"/>
        <c:axPos val="b"/>
        <c:title>
          <c:tx>
            <c:rich>
              <a:bodyPr/>
              <a:lstStyle/>
              <a:p>
                <a:pPr>
                  <a:defRPr/>
                </a:pPr>
                <a:r>
                  <a:rPr lang="en-US"/>
                  <a:t>Academic Year</a:t>
                </a:r>
              </a:p>
            </c:rich>
          </c:tx>
          <c:layout>
            <c:manualLayout>
              <c:xMode val="edge"/>
              <c:yMode val="edge"/>
              <c:x val="0.47601721784776901"/>
              <c:y val="0.92673242357160857"/>
            </c:manualLayout>
          </c:layout>
          <c:overlay val="0"/>
        </c:title>
        <c:numFmt formatCode="General" sourceLinked="0"/>
        <c:majorTickMark val="out"/>
        <c:minorTickMark val="none"/>
        <c:tickLblPos val="nextTo"/>
        <c:crossAx val="164706184"/>
        <c:crosses val="autoZero"/>
        <c:auto val="1"/>
        <c:lblAlgn val="ctr"/>
        <c:lblOffset val="100"/>
        <c:noMultiLvlLbl val="0"/>
      </c:catAx>
      <c:valAx>
        <c:axId val="164706184"/>
        <c:scaling>
          <c:orientation val="minMax"/>
        </c:scaling>
        <c:delete val="0"/>
        <c:axPos val="l"/>
        <c:majorGridlines>
          <c:spPr>
            <a:ln>
              <a:solidFill>
                <a:schemeClr val="bg1"/>
              </a:solidFill>
            </a:ln>
          </c:spPr>
        </c:majorGridlines>
        <c:title>
          <c:tx>
            <c:rich>
              <a:bodyPr rot="-5400000" vert="horz"/>
              <a:lstStyle/>
              <a:p>
                <a:pPr>
                  <a:defRPr/>
                </a:pPr>
                <a:r>
                  <a:rPr lang="en-US"/>
                  <a:t>Average DAT Score</a:t>
                </a:r>
              </a:p>
            </c:rich>
          </c:tx>
          <c:layout>
            <c:manualLayout>
              <c:xMode val="edge"/>
              <c:yMode val="edge"/>
              <c:x val="1.4666666666666666E-2"/>
              <c:y val="0.25465500039477745"/>
            </c:manualLayout>
          </c:layout>
          <c:overlay val="0"/>
        </c:title>
        <c:numFmt formatCode="#,##0" sourceLinked="0"/>
        <c:majorTickMark val="out"/>
        <c:minorTickMark val="none"/>
        <c:tickLblPos val="nextTo"/>
        <c:crossAx val="164707360"/>
        <c:crosses val="autoZero"/>
        <c:crossBetween val="between"/>
        <c:majorUnit val="1"/>
      </c:valAx>
    </c:plotArea>
    <c:legend>
      <c:legendPos val="r"/>
      <c:layout>
        <c:manualLayout>
          <c:xMode val="edge"/>
          <c:yMode val="edge"/>
          <c:x val="7.8831224371713929E-2"/>
          <c:y val="5.9886555101328592E-2"/>
          <c:w val="0.16043181102362203"/>
          <c:h val="0.11637325385477711"/>
        </c:manualLayout>
      </c:layout>
      <c:overlay val="1"/>
      <c:spPr>
        <a:ln>
          <a:solidFill>
            <a:schemeClr val="tx1"/>
          </a:solidFill>
        </a:ln>
      </c:spPr>
    </c:legend>
    <c:plotVisOnly val="1"/>
    <c:dispBlanksAs val="gap"/>
    <c:showDLblsOverMax val="0"/>
  </c:chart>
  <c:txPr>
    <a:bodyPr/>
    <a:lstStyle/>
    <a:p>
      <a:pPr>
        <a:defRPr>
          <a:latin typeface="Arial" pitchFamily="34" charset="0"/>
          <a:cs typeface="Arial" pitchFamily="34" charset="0"/>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2586497656793845E-2"/>
          <c:y val="6.5986687231106428E-2"/>
          <c:w val="0.88891833875566872"/>
          <c:h val="0.77229266444787181"/>
        </c:manualLayout>
      </c:layout>
      <c:lineChart>
        <c:grouping val="standard"/>
        <c:varyColors val="0"/>
        <c:ser>
          <c:idx val="0"/>
          <c:order val="0"/>
          <c:tx>
            <c:strRef>
              <c:f>'[1]Figure 7,8'!$A$6</c:f>
              <c:strCache>
                <c:ptCount val="1"/>
                <c:pt idx="0">
                  <c:v>Science</c:v>
                </c:pt>
              </c:strCache>
            </c:strRef>
          </c:tx>
          <c:spPr>
            <a:ln w="12700">
              <a:solidFill>
                <a:schemeClr val="tx1"/>
              </a:solidFill>
            </a:ln>
          </c:spPr>
          <c:marker>
            <c:symbol val="diamond"/>
            <c:size val="7"/>
            <c:spPr>
              <a:solidFill>
                <a:srgbClr val="3366CC"/>
              </a:solidFill>
              <a:ln w="9525">
                <a:solidFill>
                  <a:schemeClr val="tx1"/>
                </a:solidFill>
              </a:ln>
            </c:spPr>
          </c:marker>
          <c:dLbls>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7,8'!$B$5:$L$5</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7,8'!$B$6:$L$6</c:f>
              <c:numCache>
                <c:formatCode>General</c:formatCode>
                <c:ptCount val="11"/>
                <c:pt idx="0">
                  <c:v>3.4</c:v>
                </c:pt>
                <c:pt idx="1">
                  <c:v>3.42</c:v>
                </c:pt>
                <c:pt idx="2">
                  <c:v>3.45</c:v>
                </c:pt>
                <c:pt idx="3">
                  <c:v>3.47</c:v>
                </c:pt>
                <c:pt idx="4">
                  <c:v>3.48</c:v>
                </c:pt>
                <c:pt idx="5">
                  <c:v>3.48</c:v>
                </c:pt>
                <c:pt idx="6">
                  <c:v>3.47</c:v>
                </c:pt>
                <c:pt idx="7">
                  <c:v>3.47</c:v>
                </c:pt>
                <c:pt idx="8">
                  <c:v>3.48</c:v>
                </c:pt>
                <c:pt idx="9">
                  <c:v>3.46</c:v>
                </c:pt>
                <c:pt idx="10">
                  <c:v>3.49</c:v>
                </c:pt>
              </c:numCache>
            </c:numRef>
          </c:val>
          <c:smooth val="0"/>
        </c:ser>
        <c:ser>
          <c:idx val="1"/>
          <c:order val="1"/>
          <c:tx>
            <c:strRef>
              <c:f>'[1]Figure 7,8'!$A$7</c:f>
              <c:strCache>
                <c:ptCount val="1"/>
                <c:pt idx="0">
                  <c:v>Overall</c:v>
                </c:pt>
              </c:strCache>
            </c:strRef>
          </c:tx>
          <c:spPr>
            <a:ln w="12700">
              <a:solidFill>
                <a:schemeClr val="tx1"/>
              </a:solidFill>
            </a:ln>
          </c:spPr>
          <c:marker>
            <c:symbol val="square"/>
            <c:size val="5"/>
            <c:spPr>
              <a:solidFill>
                <a:srgbClr val="D4DFF4"/>
              </a:solidFill>
              <a:ln w="9525">
                <a:solidFill>
                  <a:schemeClr val="tx1"/>
                </a:solidFill>
              </a:ln>
            </c:spPr>
          </c:marker>
          <c:dLbls>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'[1]Figure 7,8'!$B$5:$L$5</c:f>
              <c:strCache>
                <c:ptCount val="11"/>
                <c:pt idx="0">
                  <c:v>2004-05</c:v>
                </c:pt>
                <c:pt idx="1">
                  <c:v>2005-06</c:v>
                </c:pt>
                <c:pt idx="2">
                  <c:v>2006-07</c:v>
                </c:pt>
                <c:pt idx="3">
                  <c:v>2007-08</c:v>
                </c:pt>
                <c:pt idx="4">
                  <c:v>2008-09</c:v>
                </c:pt>
                <c:pt idx="5">
                  <c:v>2009-10</c:v>
                </c:pt>
                <c:pt idx="6">
                  <c:v>2010-11</c:v>
                </c:pt>
                <c:pt idx="7">
                  <c:v>2011-12</c:v>
                </c:pt>
                <c:pt idx="8">
                  <c:v>2012-13</c:v>
                </c:pt>
                <c:pt idx="9">
                  <c:v>2013-14</c:v>
                </c:pt>
                <c:pt idx="10">
                  <c:v>2014-15</c:v>
                </c:pt>
              </c:strCache>
            </c:strRef>
          </c:cat>
          <c:val>
            <c:numRef>
              <c:f>'[1]Figure 7,8'!$B$7:$L$7</c:f>
              <c:numCache>
                <c:formatCode>General</c:formatCode>
                <c:ptCount val="11"/>
                <c:pt idx="0">
                  <c:v>3.47</c:v>
                </c:pt>
                <c:pt idx="1">
                  <c:v>3.49</c:v>
                </c:pt>
                <c:pt idx="2">
                  <c:v>3.52</c:v>
                </c:pt>
                <c:pt idx="3">
                  <c:v>3.55</c:v>
                </c:pt>
                <c:pt idx="4">
                  <c:v>3.54</c:v>
                </c:pt>
                <c:pt idx="5">
                  <c:v>3.56</c:v>
                </c:pt>
                <c:pt idx="6">
                  <c:v>3.55</c:v>
                </c:pt>
                <c:pt idx="7">
                  <c:v>3.55</c:v>
                </c:pt>
                <c:pt idx="8">
                  <c:v>3.55</c:v>
                </c:pt>
                <c:pt idx="9">
                  <c:v>3.54</c:v>
                </c:pt>
                <c:pt idx="10">
                  <c:v>3.56</c:v>
                </c:pt>
              </c:numCache>
            </c:numRef>
          </c:val>
          <c:smooth val="0"/>
        </c:ser>
        <c:dLbls>
          <c:showLegendKey val="0"/>
          <c:showVal val="0"/>
          <c:showCatName val="0"/>
          <c:showSerName val="0"/>
          <c:showPercent val="0"/>
          <c:showBubbleSize val="0"/>
        </c:dLbls>
        <c:marker val="1"/>
        <c:smooth val="0"/>
        <c:axId val="164705400"/>
        <c:axId val="164705008"/>
      </c:lineChart>
      <c:catAx>
        <c:axId val="164705400"/>
        <c:scaling>
          <c:orientation val="minMax"/>
        </c:scaling>
        <c:delete val="0"/>
        <c:axPos val="b"/>
        <c:title>
          <c:tx>
            <c:rich>
              <a:bodyPr/>
              <a:lstStyle/>
              <a:p>
                <a:pPr>
                  <a:defRPr/>
                </a:pPr>
                <a:r>
                  <a:rPr lang="en-US"/>
                  <a:t>Academic Year</a:t>
                </a:r>
              </a:p>
            </c:rich>
          </c:tx>
          <c:layout>
            <c:manualLayout>
              <c:xMode val="edge"/>
              <c:yMode val="edge"/>
              <c:x val="0.47340549050841968"/>
              <c:y val="0.93875765529308841"/>
            </c:manualLayout>
          </c:layout>
          <c:overlay val="0"/>
        </c:title>
        <c:numFmt formatCode="General" sourceLinked="0"/>
        <c:majorTickMark val="out"/>
        <c:minorTickMark val="none"/>
        <c:tickLblPos val="nextTo"/>
        <c:crossAx val="164705008"/>
        <c:crosses val="autoZero"/>
        <c:auto val="1"/>
        <c:lblAlgn val="ctr"/>
        <c:lblOffset val="100"/>
        <c:noMultiLvlLbl val="0"/>
      </c:catAx>
      <c:valAx>
        <c:axId val="164705008"/>
        <c:scaling>
          <c:orientation val="minMax"/>
          <c:min val="3.25"/>
        </c:scaling>
        <c:delete val="0"/>
        <c:axPos val="l"/>
        <c:majorGridlines>
          <c:spPr>
            <a:ln>
              <a:solidFill>
                <a:schemeClr val="bg1"/>
              </a:solidFill>
            </a:ln>
          </c:spPr>
        </c:majorGridlines>
        <c:title>
          <c:tx>
            <c:rich>
              <a:bodyPr rot="-5400000" vert="horz"/>
              <a:lstStyle/>
              <a:p>
                <a:pPr>
                  <a:defRPr/>
                </a:pPr>
                <a:r>
                  <a:rPr lang="en-US"/>
                  <a:t>Grade Point Average</a:t>
                </a:r>
              </a:p>
            </c:rich>
          </c:tx>
          <c:layout>
            <c:manualLayout>
              <c:xMode val="edge"/>
              <c:yMode val="edge"/>
              <c:x val="1.0088271047747708E-2"/>
              <c:y val="0.25829968104380652"/>
            </c:manualLayout>
          </c:layout>
          <c:overlay val="0"/>
        </c:title>
        <c:numFmt formatCode="#,##0.00" sourceLinked="0"/>
        <c:majorTickMark val="out"/>
        <c:minorTickMark val="none"/>
        <c:tickLblPos val="nextTo"/>
        <c:crossAx val="164705400"/>
        <c:crosses val="autoZero"/>
        <c:crossBetween val="between"/>
      </c:valAx>
    </c:plotArea>
    <c:legend>
      <c:legendPos val="r"/>
      <c:layout>
        <c:manualLayout>
          <c:xMode val="edge"/>
          <c:yMode val="edge"/>
          <c:x val="0.53576172933618915"/>
          <c:y val="0.56239991127869782"/>
          <c:w val="0.20482007171880801"/>
          <c:h val="6.6991190561110178E-2"/>
        </c:manualLayout>
      </c:layout>
      <c:overlay val="1"/>
      <c:spPr>
        <a:ln>
          <a:solidFill>
            <a:schemeClr val="tx1"/>
          </a:solidFill>
        </a:ln>
      </c:spPr>
    </c:legend>
    <c:plotVisOnly val="1"/>
    <c:dispBlanksAs val="gap"/>
    <c:showDLblsOverMax val="0"/>
  </c:chart>
  <c:txPr>
    <a:bodyPr/>
    <a:lstStyle/>
    <a:p>
      <a:pPr>
        <a:defRPr>
          <a:latin typeface="Arial" pitchFamily="34" charset="0"/>
          <a:cs typeface="Arial" pitchFamily="34" charset="0"/>
        </a:defRPr>
      </a:pPr>
      <a:endParaRPr lang="en-US"/>
    </a:p>
  </c:txPr>
  <c:printSettings>
    <c:headerFooter/>
    <c:pageMargins b="0.75000000000000167" l="0.70000000000000062" r="0.70000000000000062" t="0.75000000000000167"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0</xdr:col>
      <xdr:colOff>60960</xdr:colOff>
      <xdr:row>2</xdr:row>
      <xdr:rowOff>121920</xdr:rowOff>
    </xdr:from>
    <xdr:to>
      <xdr:col>11</xdr:col>
      <xdr:colOff>495300</xdr:colOff>
      <xdr:row>28</xdr:row>
      <xdr:rowOff>60960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91440</xdr:colOff>
      <xdr:row>3</xdr:row>
      <xdr:rowOff>83820</xdr:rowOff>
    </xdr:from>
    <xdr:to>
      <xdr:col>11</xdr:col>
      <xdr:colOff>655320</xdr:colOff>
      <xdr:row>29</xdr:row>
      <xdr:rowOff>121920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2</xdr:row>
      <xdr:rowOff>60960</xdr:rowOff>
    </xdr:from>
    <xdr:to>
      <xdr:col>11</xdr:col>
      <xdr:colOff>542925</xdr:colOff>
      <xdr:row>29</xdr:row>
      <xdr:rowOff>30480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121920</xdr:colOff>
      <xdr:row>3</xdr:row>
      <xdr:rowOff>7620</xdr:rowOff>
    </xdr:from>
    <xdr:to>
      <xdr:col>11</xdr:col>
      <xdr:colOff>396240</xdr:colOff>
      <xdr:row>30</xdr:row>
      <xdr:rowOff>60960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160020</xdr:colOff>
      <xdr:row>2</xdr:row>
      <xdr:rowOff>83820</xdr:rowOff>
    </xdr:from>
    <xdr:to>
      <xdr:col>11</xdr:col>
      <xdr:colOff>281940</xdr:colOff>
      <xdr:row>30</xdr:row>
      <xdr:rowOff>91440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200025</xdr:colOff>
      <xdr:row>3</xdr:row>
      <xdr:rowOff>38100</xdr:rowOff>
    </xdr:from>
    <xdr:to>
      <xdr:col>9</xdr:col>
      <xdr:colOff>53340</xdr:colOff>
      <xdr:row>22</xdr:row>
      <xdr:rowOff>76200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133349</xdr:colOff>
      <xdr:row>2</xdr:row>
      <xdr:rowOff>152400</xdr:rowOff>
    </xdr:from>
    <xdr:to>
      <xdr:col>17</xdr:col>
      <xdr:colOff>333374</xdr:colOff>
      <xdr:row>21</xdr:row>
      <xdr:rowOff>85726</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266701</xdr:colOff>
      <xdr:row>2</xdr:row>
      <xdr:rowOff>152400</xdr:rowOff>
    </xdr:from>
    <xdr:to>
      <xdr:col>16</xdr:col>
      <xdr:colOff>38101</xdr:colOff>
      <xdr:row>25</xdr:row>
      <xdr:rowOff>63500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193674</xdr:colOff>
      <xdr:row>35</xdr:row>
      <xdr:rowOff>123825</xdr:rowOff>
    </xdr:from>
    <xdr:to>
      <xdr:col>15</xdr:col>
      <xdr:colOff>601980</xdr:colOff>
      <xdr:row>58</xdr:row>
      <xdr:rowOff>95250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urvey%20Center%20Projects\Survey%20of%20Predoctoral%20Dental%20Education\2014-15%20Predoc\reports\Report%202\Figures\SDE2%202014-15%20Figu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ure 1"/>
      <sheetName val="Figure 2"/>
      <sheetName val="Figure 3"/>
      <sheetName val="Figure 4"/>
      <sheetName val="Figure 5"/>
      <sheetName val="Figure 6"/>
      <sheetName val="Figure 7,8"/>
    </sheetNames>
    <sheetDataSet>
      <sheetData sheetId="0">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Resident</v>
          </cell>
          <cell r="B2">
            <v>22684</v>
          </cell>
          <cell r="C2">
            <v>24289</v>
          </cell>
          <cell r="D2">
            <v>25908</v>
          </cell>
          <cell r="E2">
            <v>27570</v>
          </cell>
          <cell r="F2">
            <v>29879</v>
          </cell>
          <cell r="G2">
            <v>32934</v>
          </cell>
          <cell r="H2">
            <v>35422</v>
          </cell>
          <cell r="I2">
            <v>38826</v>
          </cell>
          <cell r="J2">
            <v>41015</v>
          </cell>
          <cell r="K2">
            <v>43251</v>
          </cell>
          <cell r="L2">
            <v>44732</v>
          </cell>
        </row>
        <row r="3">
          <cell r="A3" t="str">
            <v>Non-Resident</v>
          </cell>
          <cell r="B3">
            <v>34274</v>
          </cell>
          <cell r="C3">
            <v>36989</v>
          </cell>
          <cell r="D3">
            <v>38638</v>
          </cell>
          <cell r="E3">
            <v>41290</v>
          </cell>
          <cell r="F3">
            <v>43969</v>
          </cell>
          <cell r="G3">
            <v>46859</v>
          </cell>
          <cell r="H3">
            <v>50053</v>
          </cell>
          <cell r="I3">
            <v>53744</v>
          </cell>
          <cell r="J3">
            <v>56795</v>
          </cell>
          <cell r="K3">
            <v>59596</v>
          </cell>
          <cell r="L3">
            <v>61513</v>
          </cell>
        </row>
      </sheetData>
      <sheetData sheetId="1">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Public</v>
          </cell>
          <cell r="B2">
            <v>15323</v>
          </cell>
          <cell r="C2">
            <v>16593</v>
          </cell>
          <cell r="D2">
            <v>17866</v>
          </cell>
          <cell r="E2">
            <v>19203</v>
          </cell>
          <cell r="F2">
            <v>20957</v>
          </cell>
          <cell r="G2">
            <v>23130</v>
          </cell>
          <cell r="H2">
            <v>25618</v>
          </cell>
          <cell r="I2">
            <v>28151</v>
          </cell>
          <cell r="J2">
            <v>30137</v>
          </cell>
          <cell r="K2">
            <v>31322</v>
          </cell>
          <cell r="L2">
            <v>32426</v>
          </cell>
        </row>
        <row r="3">
          <cell r="A3" t="str">
            <v>Private</v>
          </cell>
          <cell r="B3">
            <v>37018</v>
          </cell>
          <cell r="C3">
            <v>39267</v>
          </cell>
          <cell r="D3">
            <v>41568</v>
          </cell>
          <cell r="E3">
            <v>43863</v>
          </cell>
          <cell r="F3">
            <v>46384</v>
          </cell>
          <cell r="G3">
            <v>50209</v>
          </cell>
          <cell r="H3">
            <v>52697</v>
          </cell>
          <cell r="I3">
            <v>56463</v>
          </cell>
          <cell r="J3">
            <v>58238</v>
          </cell>
          <cell r="K3">
            <v>61143</v>
          </cell>
          <cell r="L3">
            <v>63190</v>
          </cell>
        </row>
      </sheetData>
      <sheetData sheetId="2">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Resident</v>
          </cell>
          <cell r="B2">
            <v>111807</v>
          </cell>
          <cell r="C2">
            <v>122683</v>
          </cell>
          <cell r="D2">
            <v>130236</v>
          </cell>
          <cell r="E2">
            <v>138781</v>
          </cell>
          <cell r="F2">
            <v>147409</v>
          </cell>
          <cell r="G2">
            <v>158119</v>
          </cell>
          <cell r="H2">
            <v>171023</v>
          </cell>
          <cell r="I2">
            <v>185545</v>
          </cell>
          <cell r="J2">
            <v>197604</v>
          </cell>
          <cell r="K2">
            <v>205010</v>
          </cell>
          <cell r="L2">
            <v>215640</v>
          </cell>
        </row>
        <row r="3">
          <cell r="A3" t="str">
            <v>Non-Resident</v>
          </cell>
          <cell r="B3">
            <v>159025</v>
          </cell>
          <cell r="C3">
            <v>173035</v>
          </cell>
          <cell r="D3">
            <v>179344</v>
          </cell>
          <cell r="E3">
            <v>194481</v>
          </cell>
          <cell r="F3">
            <v>206423</v>
          </cell>
          <cell r="G3">
            <v>216842</v>
          </cell>
          <cell r="H3">
            <v>233808</v>
          </cell>
          <cell r="I3">
            <v>251457</v>
          </cell>
          <cell r="J3">
            <v>266914</v>
          </cell>
          <cell r="K3">
            <v>278217</v>
          </cell>
          <cell r="L3">
            <v>287259</v>
          </cell>
        </row>
      </sheetData>
      <sheetData sheetId="3">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Public</v>
          </cell>
          <cell r="B2">
            <v>83083</v>
          </cell>
          <cell r="C2">
            <v>93159</v>
          </cell>
          <cell r="D2">
            <v>100481</v>
          </cell>
          <cell r="E2">
            <v>107368</v>
          </cell>
          <cell r="F2">
            <v>115988</v>
          </cell>
          <cell r="G2">
            <v>124397</v>
          </cell>
          <cell r="H2">
            <v>138174</v>
          </cell>
          <cell r="I2">
            <v>150007</v>
          </cell>
          <cell r="J2">
            <v>159460</v>
          </cell>
          <cell r="K2">
            <v>165394</v>
          </cell>
          <cell r="L2">
            <v>170971</v>
          </cell>
        </row>
        <row r="3">
          <cell r="A3" t="str">
            <v>Private</v>
          </cell>
          <cell r="B3">
            <v>169255</v>
          </cell>
          <cell r="C3">
            <v>183371</v>
          </cell>
          <cell r="D3">
            <v>188180</v>
          </cell>
          <cell r="E3">
            <v>199952</v>
          </cell>
          <cell r="F3">
            <v>208597</v>
          </cell>
          <cell r="G3">
            <v>223788</v>
          </cell>
          <cell r="H3">
            <v>234992</v>
          </cell>
          <cell r="I3">
            <v>251290</v>
          </cell>
          <cell r="J3">
            <v>264810</v>
          </cell>
          <cell r="K3">
            <v>274811</v>
          </cell>
          <cell r="L3">
            <v>289440</v>
          </cell>
        </row>
      </sheetData>
      <sheetData sheetId="4">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Public</v>
          </cell>
          <cell r="B2">
            <v>175710</v>
          </cell>
          <cell r="C2">
            <v>190137</v>
          </cell>
          <cell r="D2">
            <v>194599</v>
          </cell>
          <cell r="E2">
            <v>206549</v>
          </cell>
          <cell r="F2">
            <v>215611</v>
          </cell>
          <cell r="G2">
            <v>230665</v>
          </cell>
          <cell r="H2">
            <v>242081</v>
          </cell>
          <cell r="I2">
            <v>257614</v>
          </cell>
          <cell r="J2">
            <v>269868</v>
          </cell>
          <cell r="K2">
            <v>279547</v>
          </cell>
          <cell r="L2">
            <v>283356</v>
          </cell>
        </row>
        <row r="3">
          <cell r="A3" t="str">
            <v>Private</v>
          </cell>
          <cell r="B3">
            <v>150683</v>
          </cell>
          <cell r="C3">
            <v>164714</v>
          </cell>
          <cell r="D3">
            <v>171510</v>
          </cell>
          <cell r="E3">
            <v>188283</v>
          </cell>
          <cell r="F3">
            <v>201704</v>
          </cell>
          <cell r="G3">
            <v>209744</v>
          </cell>
          <cell r="H3">
            <v>229560</v>
          </cell>
          <cell r="I3">
            <v>248129</v>
          </cell>
          <cell r="J3">
            <v>265237</v>
          </cell>
          <cell r="K3">
            <v>277463</v>
          </cell>
          <cell r="L3">
            <v>293709</v>
          </cell>
        </row>
      </sheetData>
      <sheetData sheetId="5">
        <row r="1">
          <cell r="B1" t="str">
            <v>United States</v>
          </cell>
          <cell r="E1" t="str">
            <v>Canada</v>
          </cell>
        </row>
        <row r="2">
          <cell r="A2" t="str">
            <v>Male</v>
          </cell>
          <cell r="B2">
            <v>62122</v>
          </cell>
          <cell r="D2" t="str">
            <v>Male</v>
          </cell>
          <cell r="E2">
            <v>1588</v>
          </cell>
        </row>
        <row r="3">
          <cell r="A3" t="str">
            <v>Female</v>
          </cell>
          <cell r="B3">
            <v>55319</v>
          </cell>
          <cell r="D3" t="str">
            <v>Female</v>
          </cell>
          <cell r="E3">
            <v>2106</v>
          </cell>
        </row>
        <row r="4">
          <cell r="A4" t="str">
            <v>Gender unknown</v>
          </cell>
          <cell r="B4">
            <v>1059</v>
          </cell>
        </row>
      </sheetData>
      <sheetData sheetId="6">
        <row r="1">
          <cell r="B1" t="str">
            <v>2004-05</v>
          </cell>
          <cell r="C1" t="str">
            <v>2005-06</v>
          </cell>
          <cell r="D1" t="str">
            <v>2006-07</v>
          </cell>
          <cell r="E1" t="str">
            <v>2007-08</v>
          </cell>
          <cell r="F1" t="str">
            <v>2008-09</v>
          </cell>
          <cell r="G1" t="str">
            <v>2009-10</v>
          </cell>
          <cell r="H1" t="str">
            <v>2010-11</v>
          </cell>
          <cell r="I1" t="str">
            <v>2011-12</v>
          </cell>
          <cell r="J1" t="str">
            <v>2012-13</v>
          </cell>
          <cell r="K1" t="str">
            <v>2013-14</v>
          </cell>
          <cell r="L1" t="str">
            <v>2014-15</v>
          </cell>
        </row>
        <row r="2">
          <cell r="A2" t="str">
            <v>Academic Average</v>
          </cell>
          <cell r="B2">
            <v>18.7</v>
          </cell>
          <cell r="C2">
            <v>19</v>
          </cell>
          <cell r="D2">
            <v>19.3</v>
          </cell>
          <cell r="E2">
            <v>19.399999999999999</v>
          </cell>
          <cell r="F2">
            <v>18.8</v>
          </cell>
          <cell r="G2">
            <v>18.899999999999999</v>
          </cell>
          <cell r="H2">
            <v>19.2</v>
          </cell>
          <cell r="I2">
            <v>19.5</v>
          </cell>
          <cell r="J2">
            <v>19.8</v>
          </cell>
          <cell r="K2">
            <v>19.8</v>
          </cell>
          <cell r="L2">
            <v>19.899999999999999</v>
          </cell>
        </row>
        <row r="3">
          <cell r="A3" t="str">
            <v>Perceptual Ability</v>
          </cell>
          <cell r="B3">
            <v>17.3</v>
          </cell>
          <cell r="C3">
            <v>17.5</v>
          </cell>
          <cell r="D3">
            <v>18.3</v>
          </cell>
          <cell r="E3">
            <v>18.7</v>
          </cell>
          <cell r="F3">
            <v>19.2</v>
          </cell>
          <cell r="G3">
            <v>19.3</v>
          </cell>
          <cell r="H3">
            <v>19.399999999999999</v>
          </cell>
          <cell r="I3">
            <v>19.899999999999999</v>
          </cell>
          <cell r="J3">
            <v>20.100000000000001</v>
          </cell>
          <cell r="K3">
            <v>19.899999999999999</v>
          </cell>
          <cell r="L3">
            <v>19.899999999999999</v>
          </cell>
        </row>
        <row r="5">
          <cell r="B5" t="str">
            <v>2004-05</v>
          </cell>
          <cell r="C5" t="str">
            <v>2005-06</v>
          </cell>
          <cell r="D5" t="str">
            <v>2006-07</v>
          </cell>
          <cell r="E5" t="str">
            <v>2007-08</v>
          </cell>
          <cell r="F5" t="str">
            <v>2008-09</v>
          </cell>
          <cell r="G5" t="str">
            <v>2009-10</v>
          </cell>
          <cell r="H5" t="str">
            <v>2010-11</v>
          </cell>
          <cell r="I5" t="str">
            <v>2011-12</v>
          </cell>
          <cell r="J5" t="str">
            <v>2012-13</v>
          </cell>
          <cell r="K5" t="str">
            <v>2013-14</v>
          </cell>
          <cell r="L5" t="str">
            <v>2014-15</v>
          </cell>
        </row>
        <row r="6">
          <cell r="A6" t="str">
            <v>Science</v>
          </cell>
          <cell r="B6">
            <v>3.4</v>
          </cell>
          <cell r="C6">
            <v>3.42</v>
          </cell>
          <cell r="D6">
            <v>3.45</v>
          </cell>
          <cell r="E6">
            <v>3.47</v>
          </cell>
          <cell r="F6">
            <v>3.48</v>
          </cell>
          <cell r="G6">
            <v>3.48</v>
          </cell>
          <cell r="H6">
            <v>3.47</v>
          </cell>
          <cell r="I6">
            <v>3.47</v>
          </cell>
          <cell r="J6">
            <v>3.48</v>
          </cell>
          <cell r="K6">
            <v>3.46</v>
          </cell>
          <cell r="L6">
            <v>3.49</v>
          </cell>
        </row>
        <row r="7">
          <cell r="A7" t="str">
            <v>Overall</v>
          </cell>
          <cell r="B7">
            <v>3.47</v>
          </cell>
          <cell r="C7">
            <v>3.49</v>
          </cell>
          <cell r="D7">
            <v>3.52</v>
          </cell>
          <cell r="E7">
            <v>3.55</v>
          </cell>
          <cell r="F7">
            <v>3.54</v>
          </cell>
          <cell r="G7">
            <v>3.56</v>
          </cell>
          <cell r="H7">
            <v>3.55</v>
          </cell>
          <cell r="I7">
            <v>3.55</v>
          </cell>
          <cell r="J7">
            <v>3.55</v>
          </cell>
          <cell r="K7">
            <v>3.54</v>
          </cell>
          <cell r="L7">
            <v>3.56</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6"/>
  <sheetViews>
    <sheetView tabSelected="1" zoomScaleNormal="100" workbookViewId="0">
      <pane ySplit="1" topLeftCell="A2" activePane="bottomLeft" state="frozen"/>
      <selection pane="bottomLeft"/>
    </sheetView>
  </sheetViews>
  <sheetFormatPr defaultColWidth="9.28515625" defaultRowHeight="12.75" x14ac:dyDescent="0.2"/>
  <cols>
    <col min="1" max="1" width="132" style="6" customWidth="1"/>
    <col min="2" max="16384" width="9.28515625" style="6"/>
  </cols>
  <sheetData>
    <row r="1" spans="1:1" ht="15" customHeight="1" x14ac:dyDescent="0.2">
      <c r="A1" s="5" t="s">
        <v>243</v>
      </c>
    </row>
    <row r="2" spans="1:1" ht="15" customHeight="1" x14ac:dyDescent="0.2">
      <c r="A2" s="7" t="s">
        <v>504</v>
      </c>
    </row>
    <row r="3" spans="1:1" ht="15" customHeight="1" thickBot="1" x14ac:dyDescent="0.25">
      <c r="A3" s="7" t="s">
        <v>244</v>
      </c>
    </row>
    <row r="4" spans="1:1" ht="15" customHeight="1" x14ac:dyDescent="0.2">
      <c r="A4" s="433" t="s">
        <v>245</v>
      </c>
    </row>
    <row r="5" spans="1:1" ht="15" customHeight="1" x14ac:dyDescent="0.2">
      <c r="A5" s="434" t="s">
        <v>370</v>
      </c>
    </row>
    <row r="6" spans="1:1" ht="15" customHeight="1" x14ac:dyDescent="0.2">
      <c r="A6" s="434" t="s">
        <v>371</v>
      </c>
    </row>
    <row r="7" spans="1:1" ht="15" customHeight="1" x14ac:dyDescent="0.2">
      <c r="A7" s="434" t="s">
        <v>387</v>
      </c>
    </row>
    <row r="8" spans="1:1" ht="15" customHeight="1" x14ac:dyDescent="0.2">
      <c r="A8" s="434" t="s">
        <v>388</v>
      </c>
    </row>
    <row r="9" spans="1:1" ht="15" customHeight="1" x14ac:dyDescent="0.2">
      <c r="A9" s="434" t="s">
        <v>372</v>
      </c>
    </row>
    <row r="10" spans="1:1" ht="15" customHeight="1" x14ac:dyDescent="0.2">
      <c r="A10" s="434" t="s">
        <v>389</v>
      </c>
    </row>
    <row r="11" spans="1:1" ht="15" customHeight="1" x14ac:dyDescent="0.2">
      <c r="A11" s="434" t="s">
        <v>373</v>
      </c>
    </row>
    <row r="12" spans="1:1" ht="15" customHeight="1" x14ac:dyDescent="0.2">
      <c r="A12" s="434" t="s">
        <v>374</v>
      </c>
    </row>
    <row r="13" spans="1:1" ht="15" customHeight="1" x14ac:dyDescent="0.2">
      <c r="A13" s="434" t="s">
        <v>375</v>
      </c>
    </row>
    <row r="14" spans="1:1" ht="15" customHeight="1" x14ac:dyDescent="0.2">
      <c r="A14" s="434" t="s">
        <v>390</v>
      </c>
    </row>
    <row r="15" spans="1:1" ht="15" customHeight="1" x14ac:dyDescent="0.2">
      <c r="A15" s="434" t="s">
        <v>391</v>
      </c>
    </row>
    <row r="16" spans="1:1" ht="15" customHeight="1" x14ac:dyDescent="0.2">
      <c r="A16" s="434" t="s">
        <v>392</v>
      </c>
    </row>
    <row r="17" spans="1:15" ht="15" customHeight="1" x14ac:dyDescent="0.2">
      <c r="A17" s="435" t="s">
        <v>246</v>
      </c>
    </row>
    <row r="18" spans="1:15" ht="15" customHeight="1" x14ac:dyDescent="0.2">
      <c r="A18" s="434" t="s">
        <v>376</v>
      </c>
      <c r="O18" s="8"/>
    </row>
    <row r="19" spans="1:15" ht="15" customHeight="1" x14ac:dyDescent="0.2">
      <c r="A19" s="434" t="s">
        <v>377</v>
      </c>
    </row>
    <row r="20" spans="1:15" ht="15" customHeight="1" x14ac:dyDescent="0.2">
      <c r="A20" s="434" t="s">
        <v>378</v>
      </c>
    </row>
    <row r="21" spans="1:15" ht="15" customHeight="1" x14ac:dyDescent="0.2">
      <c r="A21" s="434" t="s">
        <v>379</v>
      </c>
    </row>
    <row r="22" spans="1:15" ht="15" customHeight="1" x14ac:dyDescent="0.2">
      <c r="A22" s="434" t="s">
        <v>380</v>
      </c>
      <c r="M22" s="9"/>
    </row>
    <row r="23" spans="1:15" ht="15" customHeight="1" x14ac:dyDescent="0.2">
      <c r="A23" s="434" t="s">
        <v>529</v>
      </c>
      <c r="M23" s="9"/>
    </row>
    <row r="24" spans="1:15" ht="15" customHeight="1" x14ac:dyDescent="0.2">
      <c r="A24" s="434" t="s">
        <v>381</v>
      </c>
      <c r="M24" s="9"/>
    </row>
    <row r="25" spans="1:15" ht="15" customHeight="1" x14ac:dyDescent="0.2">
      <c r="A25" s="434" t="s">
        <v>382</v>
      </c>
    </row>
    <row r="26" spans="1:15" ht="15" customHeight="1" x14ac:dyDescent="0.2">
      <c r="A26" s="434" t="s">
        <v>383</v>
      </c>
      <c r="L26" s="9"/>
    </row>
    <row r="27" spans="1:15" ht="15" customHeight="1" x14ac:dyDescent="0.2">
      <c r="A27" s="434" t="s">
        <v>384</v>
      </c>
      <c r="L27" s="9"/>
    </row>
    <row r="28" spans="1:15" ht="15" customHeight="1" x14ac:dyDescent="0.2">
      <c r="A28" s="434" t="s">
        <v>385</v>
      </c>
    </row>
    <row r="29" spans="1:15" ht="15" customHeight="1" x14ac:dyDescent="0.2">
      <c r="A29" s="434" t="s">
        <v>393</v>
      </c>
    </row>
    <row r="30" spans="1:15" ht="15" customHeight="1" x14ac:dyDescent="0.2">
      <c r="A30" s="434" t="s">
        <v>394</v>
      </c>
    </row>
    <row r="31" spans="1:15" ht="15" customHeight="1" x14ac:dyDescent="0.2">
      <c r="A31" s="434" t="s">
        <v>386</v>
      </c>
    </row>
    <row r="32" spans="1:15" ht="15" customHeight="1" x14ac:dyDescent="0.2">
      <c r="A32" s="435" t="s">
        <v>247</v>
      </c>
    </row>
    <row r="33" spans="1:1" ht="15" customHeight="1" x14ac:dyDescent="0.2">
      <c r="A33" s="434" t="s">
        <v>395</v>
      </c>
    </row>
    <row r="34" spans="1:1" ht="15" customHeight="1" thickBot="1" x14ac:dyDescent="0.25">
      <c r="A34" s="436" t="s">
        <v>396</v>
      </c>
    </row>
    <row r="36" spans="1:1" x14ac:dyDescent="0.2">
      <c r="A36" s="437" t="s">
        <v>535</v>
      </c>
    </row>
  </sheetData>
  <conditionalFormatting sqref="A5:A16 A18:A31">
    <cfRule type="expression" dxfId="1" priority="3">
      <formula>MOD( ROW( ), 2) =0</formula>
    </cfRule>
  </conditionalFormatting>
  <conditionalFormatting sqref="A33:A34">
    <cfRule type="expression" dxfId="0" priority="1">
      <formula>MOD( ROW( ), 2) =0</formula>
    </cfRule>
  </conditionalFormatting>
  <hyperlinks>
    <hyperlink ref="A7" location="'Fig1'!A1" display="Figure 1: Average United States Dental School Tuition and Fees for Resident and Non-Resident First Year Students, 2003-04 to 2013-14"/>
    <hyperlink ref="A10" location="'Fig2'!A1" display="Figure 2: Average First-Year Resident Tuition and Fees by Type of Institutional Sponsor, 2003-04 to 2013-14"/>
    <hyperlink ref="A14" location="'Fig3'!A1" display="Figure 3: Average Total Resident and Non-Resident Costs for All Four Years, 2003-04 to 2013-14"/>
    <hyperlink ref="A15" location="'Fig4'!A1" display="Figure 4: Average Total Resident Costs for All Four Years by Type of Institutional Sponsor, 2003-04 to 2013-14"/>
    <hyperlink ref="A16" location="'Fig5'!A1" display="Figure 5: Average Total Non-Resident Costs for All Four Years by Type of Institutional Sponsor, 2003-04 to 2013-14"/>
    <hyperlink ref="A29" location="'Fig7,8'!A1" display="Figure 7: Average DAT Scores of First-Year Students, 2003-04 to 2013-14"/>
    <hyperlink ref="A30" location="'Fig7,8'!A1" display="Figure 8: Average Pre-Dental GPA of First-Year Students, 2003-04 to 2013-14"/>
    <hyperlink ref="A3" location="Glossary!A1" display="Glossary"/>
    <hyperlink ref="A5" location="'Tab1'!A1" display="Table 1: Resident and Non-Resident Tuition by Class, 2013-14"/>
    <hyperlink ref="A6" location="'Tab2'!A1" display="Table 2: First-Year Tuition and Annual Related Educational Costs in the United States and Canada, 2013-14"/>
    <hyperlink ref="A12" location="'Tab6'!A1" display="Table 6: United States Dental Schools Ranked by Total Resident Costs for All Four Years, 2013-14 "/>
    <hyperlink ref="A11" location="'Tab5'!A1" display="Table 5: United States Dental Schools Ranked by Total Resident First-Year Costs, 2013-14 "/>
    <hyperlink ref="A13" location="'Tab7'!A1" display="Table 7: United States Dental Schools Ranked by Total Non-Resident Costs for All Four Years, 2013-14 "/>
    <hyperlink ref="A22" location="'Tab11'!A1" display="Table 11: Importance of DAT Scores Used as Admissions Criteria by Dental Schools in the United States and Canada, 2013-14"/>
    <hyperlink ref="A23" location="'Tab12'!A1" display="Table 12: Importance of Other Factors Used as Admissions Criteria by Dental Schools in the United States and Canada, 2013-14"/>
    <hyperlink ref="A24" location="'Tab13'!A1" display="Table 13: Dental Schools Admitting Transfer Students from Programs in the United States and Canada, 2013-14 "/>
    <hyperlink ref="A25" location="'Tab14'!A1" display="Table 14: Number of International Dental School Graduates Admitted to Dental Schools in the United States and Canada by Class, 2013-14 "/>
    <hyperlink ref="A26" location="'Tab15'!A1" display="Table 15: Number of Students Receiving Credit for Previous Academic Work in the United States and Canada, 2013-14"/>
    <hyperlink ref="A27" location="'Tab16'!A1" display="Table 16: Number of United States and Canadian Dental Schools Offering Combined Degree Programs, 2013-14"/>
    <hyperlink ref="A28" location="'Tab17'!A1" display="Table 17: Average DAT Scores and Pre-Dental GPA of First-Year Students, 2013-14"/>
    <hyperlink ref="A34" location="'Tab20'!A1" display="Table 20: Withdrawal in the United States Dental Schools by Class, 2012-13"/>
    <hyperlink ref="A33" location="'Tab19'!A1" display="Table 19: United States Dental School First-Year Enrollment and Withdrawals with Attrition by Class, 2001-02 to 2011-12"/>
    <hyperlink ref="A31" location="'Tab18'!A1" display="Table 18: Citizenship of First-Year Students, 2013-14"/>
    <hyperlink ref="A18" location="'Tab8'!A1" display="Table 8: Number of Applications Received and Examined, and Applicants Offered Positions in Dental Schools in the United States and Canada, 2013-14"/>
    <hyperlink ref="A19" location="'Tab9'!A1" display="Table 9: Applications Received by Dental Schools in the United States and Canada, 2013-14"/>
    <hyperlink ref="A20" location="'Tab10'!A1" display="Table 10: Applications Received by Dental Schools in the United States and Canada by Ethnicity/Race and Gender, 2013-14"/>
    <hyperlink ref="A21" location="'Fig6'!A1" display="Figure 6: Applications Received by Dental Schools by Gender, 2012-13"/>
    <hyperlink ref="A8" location="'Tab3'!A1" display="Table 3: First Year United States Dental School Tuition and Fees for Residents and Non-Residents, 2003-04 to 2013-14 "/>
    <hyperlink ref="A9" location="'Tab4'!A1" display="Table 4: Mandatory General Fees, Instrument, Textbook, and Health Services Costs by Class, 2013-14"/>
    <hyperlink ref="A2" location="Notes!A1" display="Notes to the Reader"/>
  </hyperlinks>
  <pageMargins left="0.25" right="0.25" top="0.75" bottom="0.75" header="0.3" footer="0.3"/>
  <pageSetup scale="78" fitToHeight="0" orientation="portrait" r:id="rId1"/>
  <headerFooter>
    <oddHeader>&amp;L2014-15 Survey of Dental Education
Report 2 - Tuition, Admission, and Attrition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defaultRowHeight="12.75" x14ac:dyDescent="0.2"/>
  <cols>
    <col min="1" max="1" width="85.140625" customWidth="1"/>
  </cols>
  <sheetData>
    <row r="1" spans="1:1" x14ac:dyDescent="0.2">
      <c r="A1" s="146" t="s">
        <v>505</v>
      </c>
    </row>
    <row r="2" spans="1:1" x14ac:dyDescent="0.2">
      <c r="A2" s="147" t="s">
        <v>0</v>
      </c>
    </row>
    <row r="3" spans="1:1" x14ac:dyDescent="0.2">
      <c r="A3" s="147"/>
    </row>
    <row r="4" spans="1:1" ht="51" x14ac:dyDescent="0.2">
      <c r="A4" s="148" t="s">
        <v>509</v>
      </c>
    </row>
    <row r="5" spans="1:1" x14ac:dyDescent="0.2">
      <c r="A5" s="147"/>
    </row>
    <row r="6" spans="1:1" ht="89.25" x14ac:dyDescent="0.2">
      <c r="A6" s="149" t="s">
        <v>506</v>
      </c>
    </row>
    <row r="7" spans="1:1" x14ac:dyDescent="0.2">
      <c r="A7" s="147"/>
    </row>
    <row r="8" spans="1:1" ht="63.75" x14ac:dyDescent="0.2">
      <c r="A8" s="150" t="s">
        <v>507</v>
      </c>
    </row>
    <row r="10" spans="1:1" ht="51" x14ac:dyDescent="0.2">
      <c r="A10" s="150" t="s">
        <v>508</v>
      </c>
    </row>
  </sheetData>
  <hyperlinks>
    <hyperlink ref="A2" location="TOC!A1" display="Return to Table of Contents"/>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7"/>
  <sheetViews>
    <sheetView zoomScaleNormal="100" workbookViewId="0">
      <pane ySplit="2" topLeftCell="A3" activePane="bottomLeft" state="frozen"/>
      <selection pane="bottomLeft"/>
    </sheetView>
  </sheetViews>
  <sheetFormatPr defaultColWidth="9.28515625" defaultRowHeight="12.75" x14ac:dyDescent="0.2"/>
  <cols>
    <col min="1" max="1" width="24.7109375" style="6" customWidth="1"/>
    <col min="2" max="2" width="67.7109375" style="6" customWidth="1"/>
    <col min="3" max="16384" width="9.28515625" style="6"/>
  </cols>
  <sheetData>
    <row r="1" spans="1:2" x14ac:dyDescent="0.2">
      <c r="A1" s="5" t="s">
        <v>527</v>
      </c>
    </row>
    <row r="2" spans="1:2" x14ac:dyDescent="0.2">
      <c r="A2" s="7" t="s">
        <v>0</v>
      </c>
    </row>
    <row r="4" spans="1:2" ht="45" customHeight="1" x14ac:dyDescent="0.2">
      <c r="A4" s="10" t="s">
        <v>248</v>
      </c>
      <c r="B4" s="11" t="s">
        <v>249</v>
      </c>
    </row>
    <row r="5" spans="1:2" x14ac:dyDescent="0.2">
      <c r="A5" s="12"/>
      <c r="B5" s="13"/>
    </row>
    <row r="6" spans="1:2" ht="25.5" x14ac:dyDescent="0.2">
      <c r="A6" s="10" t="s">
        <v>250</v>
      </c>
      <c r="B6" s="11" t="s">
        <v>251</v>
      </c>
    </row>
    <row r="7" spans="1:2" x14ac:dyDescent="0.2">
      <c r="A7" s="12"/>
      <c r="B7" s="13"/>
    </row>
    <row r="8" spans="1:2" x14ac:dyDescent="0.2">
      <c r="A8" s="13" t="s">
        <v>252</v>
      </c>
      <c r="B8" s="13" t="s">
        <v>253</v>
      </c>
    </row>
    <row r="9" spans="1:2" x14ac:dyDescent="0.2">
      <c r="A9" s="12"/>
      <c r="B9" s="13"/>
    </row>
    <row r="10" spans="1:2" x14ac:dyDescent="0.2">
      <c r="A10" s="13" t="s">
        <v>254</v>
      </c>
      <c r="B10" s="13" t="s">
        <v>255</v>
      </c>
    </row>
    <row r="11" spans="1:2" x14ac:dyDescent="0.2">
      <c r="A11" s="12"/>
      <c r="B11" s="13"/>
    </row>
    <row r="12" spans="1:2" x14ac:dyDescent="0.2">
      <c r="A12" s="13" t="s">
        <v>256</v>
      </c>
      <c r="B12" s="13" t="s">
        <v>257</v>
      </c>
    </row>
    <row r="13" spans="1:2" x14ac:dyDescent="0.2">
      <c r="A13" s="12"/>
      <c r="B13" s="13"/>
    </row>
    <row r="14" spans="1:2" x14ac:dyDescent="0.2">
      <c r="A14" s="13" t="s">
        <v>258</v>
      </c>
      <c r="B14" s="13" t="s">
        <v>259</v>
      </c>
    </row>
    <row r="15" spans="1:2" x14ac:dyDescent="0.2">
      <c r="A15" s="12"/>
      <c r="B15" s="13"/>
    </row>
    <row r="16" spans="1:2" x14ac:dyDescent="0.2">
      <c r="A16" s="13" t="s">
        <v>260</v>
      </c>
      <c r="B16" s="13" t="s">
        <v>261</v>
      </c>
    </row>
    <row r="17" spans="1:2" x14ac:dyDescent="0.2">
      <c r="A17" s="12"/>
      <c r="B17" s="13"/>
    </row>
    <row r="18" spans="1:2" x14ac:dyDescent="0.2">
      <c r="A18" s="13" t="s">
        <v>262</v>
      </c>
      <c r="B18" s="13" t="s">
        <v>263</v>
      </c>
    </row>
    <row r="19" spans="1:2" x14ac:dyDescent="0.2">
      <c r="A19" s="12"/>
      <c r="B19" s="13"/>
    </row>
    <row r="20" spans="1:2" x14ac:dyDescent="0.2">
      <c r="A20" s="441" t="s">
        <v>264</v>
      </c>
      <c r="B20" s="441" t="s">
        <v>265</v>
      </c>
    </row>
    <row r="21" spans="1:2" ht="42.6" customHeight="1" x14ac:dyDescent="0.2">
      <c r="A21" s="441"/>
      <c r="B21" s="441"/>
    </row>
    <row r="22" spans="1:2" ht="51" x14ac:dyDescent="0.2">
      <c r="A22" s="14" t="s">
        <v>266</v>
      </c>
      <c r="B22" s="14" t="s">
        <v>267</v>
      </c>
    </row>
    <row r="23" spans="1:2" hidden="1" x14ac:dyDescent="0.2">
      <c r="B23" s="14"/>
    </row>
    <row r="25" spans="1:2" ht="38.25" x14ac:dyDescent="0.2">
      <c r="A25" s="14" t="s">
        <v>268</v>
      </c>
      <c r="B25" s="14" t="s">
        <v>269</v>
      </c>
    </row>
    <row r="26" spans="1:2" x14ac:dyDescent="0.2">
      <c r="A26" s="15"/>
    </row>
    <row r="27" spans="1:2" ht="63.75" x14ac:dyDescent="0.2">
      <c r="A27" s="10" t="s">
        <v>270</v>
      </c>
      <c r="B27" s="11" t="s">
        <v>271</v>
      </c>
    </row>
  </sheetData>
  <mergeCells count="2">
    <mergeCell ref="A20:A21"/>
    <mergeCell ref="B20:B21"/>
  </mergeCells>
  <hyperlinks>
    <hyperlink ref="A2" location="TOC!A1" display="Return to Table of Contents"/>
  </hyperlinks>
  <pageMargins left="0.25" right="0.25" top="0.75" bottom="0.75" header="0.3" footer="0.3"/>
  <pageSetup fitToHeight="0" orientation="portrait" r:id="rId1"/>
  <headerFooter>
    <oddHeader>&amp;L2014-15 Survey of Dental Education
Report 2 - Tuition, Admission, and Attrition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7"/>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50.7109375" style="1" customWidth="1"/>
    <col min="3" max="12" width="14" style="62" customWidth="1"/>
    <col min="13" max="16384" width="8.7109375" style="1"/>
  </cols>
  <sheetData>
    <row r="1" spans="1:12" s="42" customFormat="1" ht="15" customHeight="1" x14ac:dyDescent="0.2">
      <c r="A1" s="41" t="s">
        <v>370</v>
      </c>
      <c r="C1" s="60"/>
      <c r="D1" s="60"/>
      <c r="E1" s="60"/>
      <c r="F1" s="60"/>
      <c r="G1" s="60"/>
      <c r="H1" s="60"/>
      <c r="I1" s="60"/>
      <c r="J1" s="60"/>
      <c r="K1" s="60"/>
      <c r="L1" s="60"/>
    </row>
    <row r="2" spans="1:12" s="42" customFormat="1" ht="15" customHeight="1" thickBot="1" x14ac:dyDescent="0.25">
      <c r="A2" s="43" t="s">
        <v>0</v>
      </c>
      <c r="C2" s="60"/>
      <c r="D2" s="60"/>
      <c r="E2" s="60"/>
      <c r="F2" s="60"/>
      <c r="G2" s="60"/>
      <c r="H2" s="60"/>
      <c r="I2" s="60"/>
      <c r="J2" s="60"/>
      <c r="K2" s="60"/>
      <c r="L2" s="60"/>
    </row>
    <row r="3" spans="1:12" s="42" customFormat="1" ht="15" customHeight="1" x14ac:dyDescent="0.2">
      <c r="A3" s="445"/>
      <c r="B3" s="446"/>
      <c r="C3" s="443" t="s">
        <v>1</v>
      </c>
      <c r="D3" s="443"/>
      <c r="E3" s="447" t="s">
        <v>2</v>
      </c>
      <c r="F3" s="448"/>
      <c r="G3" s="447" t="s">
        <v>3</v>
      </c>
      <c r="H3" s="448"/>
      <c r="I3" s="447" t="s">
        <v>4</v>
      </c>
      <c r="J3" s="448"/>
      <c r="K3" s="443" t="s">
        <v>5</v>
      </c>
      <c r="L3" s="444"/>
    </row>
    <row r="4" spans="1:12" s="42" customFormat="1" ht="32.65" customHeight="1" x14ac:dyDescent="0.2">
      <c r="A4" s="345" t="s">
        <v>6</v>
      </c>
      <c r="B4" s="295" t="s">
        <v>7</v>
      </c>
      <c r="C4" s="61" t="s">
        <v>8</v>
      </c>
      <c r="D4" s="61" t="s">
        <v>9</v>
      </c>
      <c r="E4" s="213" t="s">
        <v>8</v>
      </c>
      <c r="F4" s="214" t="s">
        <v>9</v>
      </c>
      <c r="G4" s="213" t="s">
        <v>8</v>
      </c>
      <c r="H4" s="214" t="s">
        <v>9</v>
      </c>
      <c r="I4" s="213" t="s">
        <v>8</v>
      </c>
      <c r="J4" s="214" t="s">
        <v>9</v>
      </c>
      <c r="K4" s="61" t="s">
        <v>8</v>
      </c>
      <c r="L4" s="413" t="s">
        <v>9</v>
      </c>
    </row>
    <row r="5" spans="1:12" s="42" customFormat="1" ht="15" customHeight="1" x14ac:dyDescent="0.2">
      <c r="A5" s="326" t="s">
        <v>10</v>
      </c>
      <c r="B5" s="131" t="s">
        <v>11</v>
      </c>
      <c r="C5" s="154">
        <v>24672</v>
      </c>
      <c r="D5" s="155">
        <v>56950</v>
      </c>
      <c r="E5" s="154">
        <v>24672</v>
      </c>
      <c r="F5" s="155">
        <v>56950</v>
      </c>
      <c r="G5" s="154">
        <v>25900</v>
      </c>
      <c r="H5" s="155">
        <v>59992</v>
      </c>
      <c r="I5" s="154">
        <v>28350</v>
      </c>
      <c r="J5" s="155">
        <v>66082</v>
      </c>
      <c r="K5" s="154">
        <v>103594</v>
      </c>
      <c r="L5" s="407">
        <v>239974</v>
      </c>
    </row>
    <row r="6" spans="1:12" s="42" customFormat="1" ht="15" customHeight="1" x14ac:dyDescent="0.2">
      <c r="A6" s="328" t="s">
        <v>12</v>
      </c>
      <c r="B6" s="130" t="s">
        <v>13</v>
      </c>
      <c r="C6" s="156">
        <v>62820</v>
      </c>
      <c r="D6" s="157">
        <v>62820</v>
      </c>
      <c r="E6" s="156">
        <v>61646</v>
      </c>
      <c r="F6" s="157">
        <v>61646</v>
      </c>
      <c r="G6" s="156">
        <v>59343</v>
      </c>
      <c r="H6" s="157">
        <v>59343</v>
      </c>
      <c r="I6" s="156">
        <v>57080</v>
      </c>
      <c r="J6" s="157">
        <v>57080</v>
      </c>
      <c r="K6" s="156">
        <v>240889</v>
      </c>
      <c r="L6" s="408">
        <v>240889</v>
      </c>
    </row>
    <row r="7" spans="1:12" s="42" customFormat="1" ht="15" customHeight="1" x14ac:dyDescent="0.2">
      <c r="A7" s="326" t="s">
        <v>12</v>
      </c>
      <c r="B7" s="131" t="s">
        <v>322</v>
      </c>
      <c r="C7" s="158">
        <v>65348</v>
      </c>
      <c r="D7" s="159">
        <v>65348</v>
      </c>
      <c r="E7" s="158">
        <v>65348</v>
      </c>
      <c r="F7" s="159">
        <v>65348</v>
      </c>
      <c r="G7" s="158">
        <v>65348</v>
      </c>
      <c r="H7" s="159">
        <v>65348</v>
      </c>
      <c r="I7" s="158">
        <v>65348</v>
      </c>
      <c r="J7" s="159">
        <v>65348</v>
      </c>
      <c r="K7" s="158">
        <v>261392</v>
      </c>
      <c r="L7" s="409">
        <v>261392</v>
      </c>
    </row>
    <row r="8" spans="1:12" s="42" customFormat="1" ht="15" customHeight="1" x14ac:dyDescent="0.2">
      <c r="A8" s="328" t="s">
        <v>14</v>
      </c>
      <c r="B8" s="130" t="s">
        <v>309</v>
      </c>
      <c r="C8" s="156">
        <v>98105</v>
      </c>
      <c r="D8" s="157">
        <v>98105</v>
      </c>
      <c r="E8" s="156">
        <v>102814</v>
      </c>
      <c r="F8" s="157">
        <v>102814</v>
      </c>
      <c r="G8" s="156">
        <v>107749</v>
      </c>
      <c r="H8" s="157">
        <v>107749</v>
      </c>
      <c r="I8" s="156" t="s">
        <v>522</v>
      </c>
      <c r="J8" s="157" t="s">
        <v>302</v>
      </c>
      <c r="K8" s="156">
        <v>308668</v>
      </c>
      <c r="L8" s="408">
        <v>308668</v>
      </c>
    </row>
    <row r="9" spans="1:12" s="42" customFormat="1" ht="15" customHeight="1" x14ac:dyDescent="0.2">
      <c r="A9" s="326" t="s">
        <v>14</v>
      </c>
      <c r="B9" s="131" t="s">
        <v>16</v>
      </c>
      <c r="C9" s="158">
        <v>38796</v>
      </c>
      <c r="D9" s="159">
        <v>51041</v>
      </c>
      <c r="E9" s="158">
        <v>39796</v>
      </c>
      <c r="F9" s="159">
        <v>52041</v>
      </c>
      <c r="G9" s="158">
        <v>43376</v>
      </c>
      <c r="H9" s="159">
        <v>55621</v>
      </c>
      <c r="I9" s="158">
        <v>43376</v>
      </c>
      <c r="J9" s="159">
        <v>55621</v>
      </c>
      <c r="K9" s="158">
        <v>165344</v>
      </c>
      <c r="L9" s="409">
        <v>214324</v>
      </c>
    </row>
    <row r="10" spans="1:12" s="42" customFormat="1" ht="15" customHeight="1" x14ac:dyDescent="0.2">
      <c r="A10" s="328" t="s">
        <v>14</v>
      </c>
      <c r="B10" s="130" t="s">
        <v>17</v>
      </c>
      <c r="C10" s="156">
        <v>39797</v>
      </c>
      <c r="D10" s="157">
        <v>48998</v>
      </c>
      <c r="E10" s="156">
        <v>43737</v>
      </c>
      <c r="F10" s="157">
        <v>52938</v>
      </c>
      <c r="G10" s="156">
        <v>43737</v>
      </c>
      <c r="H10" s="157">
        <v>52938</v>
      </c>
      <c r="I10" s="156">
        <v>43737</v>
      </c>
      <c r="J10" s="157">
        <v>52938</v>
      </c>
      <c r="K10" s="156">
        <v>171008</v>
      </c>
      <c r="L10" s="408">
        <v>207812</v>
      </c>
    </row>
    <row r="11" spans="1:12" s="42" customFormat="1" ht="15" customHeight="1" x14ac:dyDescent="0.2">
      <c r="A11" s="326" t="s">
        <v>14</v>
      </c>
      <c r="B11" s="131" t="s">
        <v>18</v>
      </c>
      <c r="C11" s="158">
        <v>81180</v>
      </c>
      <c r="D11" s="159">
        <v>81180</v>
      </c>
      <c r="E11" s="158">
        <v>81180</v>
      </c>
      <c r="F11" s="159">
        <v>81180</v>
      </c>
      <c r="G11" s="158">
        <v>81180</v>
      </c>
      <c r="H11" s="159">
        <v>81180</v>
      </c>
      <c r="I11" s="158">
        <v>54120</v>
      </c>
      <c r="J11" s="159">
        <v>54120</v>
      </c>
      <c r="K11" s="158">
        <v>297660</v>
      </c>
      <c r="L11" s="409">
        <v>297660</v>
      </c>
    </row>
    <row r="12" spans="1:12" s="42" customFormat="1" ht="15" customHeight="1" x14ac:dyDescent="0.2">
      <c r="A12" s="328" t="s">
        <v>14</v>
      </c>
      <c r="B12" s="130" t="s">
        <v>19</v>
      </c>
      <c r="C12" s="156">
        <v>59211</v>
      </c>
      <c r="D12" s="157">
        <v>59211</v>
      </c>
      <c r="E12" s="156">
        <v>71728</v>
      </c>
      <c r="F12" s="157">
        <v>71728</v>
      </c>
      <c r="G12" s="156">
        <v>71728</v>
      </c>
      <c r="H12" s="157">
        <v>71728</v>
      </c>
      <c r="I12" s="156">
        <v>71728</v>
      </c>
      <c r="J12" s="157">
        <v>71728</v>
      </c>
      <c r="K12" s="156">
        <v>274395</v>
      </c>
      <c r="L12" s="408">
        <v>274395</v>
      </c>
    </row>
    <row r="13" spans="1:12" s="42" customFormat="1" ht="15" customHeight="1" x14ac:dyDescent="0.2">
      <c r="A13" s="326" t="s">
        <v>14</v>
      </c>
      <c r="B13" s="131" t="s">
        <v>321</v>
      </c>
      <c r="C13" s="158">
        <v>64870</v>
      </c>
      <c r="D13" s="159">
        <v>64870</v>
      </c>
      <c r="E13" s="158">
        <v>64870</v>
      </c>
      <c r="F13" s="159">
        <v>64870</v>
      </c>
      <c r="G13" s="158">
        <v>64870</v>
      </c>
      <c r="H13" s="159">
        <v>64870</v>
      </c>
      <c r="I13" s="158">
        <v>64870</v>
      </c>
      <c r="J13" s="159">
        <v>64870</v>
      </c>
      <c r="K13" s="158">
        <v>259480</v>
      </c>
      <c r="L13" s="409">
        <v>259480</v>
      </c>
    </row>
    <row r="14" spans="1:12" s="42" customFormat="1" ht="15" customHeight="1" x14ac:dyDescent="0.2">
      <c r="A14" s="328" t="s">
        <v>20</v>
      </c>
      <c r="B14" s="130" t="s">
        <v>21</v>
      </c>
      <c r="C14" s="156">
        <v>32125</v>
      </c>
      <c r="D14" s="157">
        <v>57428</v>
      </c>
      <c r="E14" s="156">
        <v>32125</v>
      </c>
      <c r="F14" s="157">
        <v>57428</v>
      </c>
      <c r="G14" s="156">
        <v>32125</v>
      </c>
      <c r="H14" s="157">
        <v>57428</v>
      </c>
      <c r="I14" s="156">
        <v>32125</v>
      </c>
      <c r="J14" s="157">
        <v>57428</v>
      </c>
      <c r="K14" s="156">
        <v>128500</v>
      </c>
      <c r="L14" s="408">
        <v>229712</v>
      </c>
    </row>
    <row r="15" spans="1:12" s="42" customFormat="1" ht="15" customHeight="1" x14ac:dyDescent="0.2">
      <c r="A15" s="326" t="s">
        <v>22</v>
      </c>
      <c r="B15" s="131" t="s">
        <v>23</v>
      </c>
      <c r="C15" s="158">
        <v>25531</v>
      </c>
      <c r="D15" s="159">
        <v>57494</v>
      </c>
      <c r="E15" s="158">
        <v>25531</v>
      </c>
      <c r="F15" s="159">
        <v>57494</v>
      </c>
      <c r="G15" s="158">
        <v>25531</v>
      </c>
      <c r="H15" s="159">
        <v>57494</v>
      </c>
      <c r="I15" s="158">
        <v>25531</v>
      </c>
      <c r="J15" s="159">
        <v>57494</v>
      </c>
      <c r="K15" s="158">
        <v>102124</v>
      </c>
      <c r="L15" s="409">
        <v>229976</v>
      </c>
    </row>
    <row r="16" spans="1:12" s="42" customFormat="1" ht="15" customHeight="1" x14ac:dyDescent="0.2">
      <c r="A16" s="328" t="s">
        <v>24</v>
      </c>
      <c r="B16" s="130" t="s">
        <v>25</v>
      </c>
      <c r="C16" s="156">
        <v>21450</v>
      </c>
      <c r="D16" s="157">
        <v>21450</v>
      </c>
      <c r="E16" s="156">
        <v>21450</v>
      </c>
      <c r="F16" s="157">
        <v>21450</v>
      </c>
      <c r="G16" s="156">
        <v>21450</v>
      </c>
      <c r="H16" s="157">
        <v>21450</v>
      </c>
      <c r="I16" s="156">
        <v>21450</v>
      </c>
      <c r="J16" s="157">
        <v>21450</v>
      </c>
      <c r="K16" s="156">
        <v>85800</v>
      </c>
      <c r="L16" s="408">
        <v>85800</v>
      </c>
    </row>
    <row r="17" spans="1:12" s="42" customFormat="1" ht="15" customHeight="1" x14ac:dyDescent="0.2">
      <c r="A17" s="326" t="s">
        <v>26</v>
      </c>
      <c r="B17" s="131" t="s">
        <v>27</v>
      </c>
      <c r="C17" s="158">
        <v>41628</v>
      </c>
      <c r="D17" s="159">
        <v>68110</v>
      </c>
      <c r="E17" s="158">
        <v>41628</v>
      </c>
      <c r="F17" s="159">
        <v>68110</v>
      </c>
      <c r="G17" s="158">
        <v>41628</v>
      </c>
      <c r="H17" s="159">
        <v>68110</v>
      </c>
      <c r="I17" s="158">
        <v>41628</v>
      </c>
      <c r="J17" s="159">
        <v>68110</v>
      </c>
      <c r="K17" s="158">
        <v>166512</v>
      </c>
      <c r="L17" s="409">
        <v>272440</v>
      </c>
    </row>
    <row r="18" spans="1:12" s="42" customFormat="1" ht="15" customHeight="1" x14ac:dyDescent="0.2">
      <c r="A18" s="328" t="s">
        <v>26</v>
      </c>
      <c r="B18" s="130" t="s">
        <v>28</v>
      </c>
      <c r="C18" s="156">
        <v>58699</v>
      </c>
      <c r="D18" s="157">
        <v>59565</v>
      </c>
      <c r="E18" s="156">
        <v>58699</v>
      </c>
      <c r="F18" s="157">
        <v>59565</v>
      </c>
      <c r="G18" s="156">
        <v>58699</v>
      </c>
      <c r="H18" s="157">
        <v>59565</v>
      </c>
      <c r="I18" s="156">
        <v>58699</v>
      </c>
      <c r="J18" s="157">
        <v>59565</v>
      </c>
      <c r="K18" s="156">
        <v>234796</v>
      </c>
      <c r="L18" s="408">
        <v>238260</v>
      </c>
    </row>
    <row r="19" spans="1:12" s="42" customFormat="1" ht="15" customHeight="1" x14ac:dyDescent="0.2">
      <c r="A19" s="326" t="s">
        <v>26</v>
      </c>
      <c r="B19" s="131" t="s">
        <v>310</v>
      </c>
      <c r="C19" s="158">
        <v>48480</v>
      </c>
      <c r="D19" s="159">
        <v>48480</v>
      </c>
      <c r="E19" s="158">
        <v>48480</v>
      </c>
      <c r="F19" s="159">
        <v>48480</v>
      </c>
      <c r="G19" s="158">
        <v>48480</v>
      </c>
      <c r="H19" s="159">
        <v>48480</v>
      </c>
      <c r="I19" s="158" t="s">
        <v>302</v>
      </c>
      <c r="J19" s="159" t="s">
        <v>302</v>
      </c>
      <c r="K19" s="158">
        <v>145440</v>
      </c>
      <c r="L19" s="409">
        <v>145440</v>
      </c>
    </row>
    <row r="20" spans="1:12" s="42" customFormat="1" ht="15" customHeight="1" x14ac:dyDescent="0.2">
      <c r="A20" s="328" t="s">
        <v>30</v>
      </c>
      <c r="B20" s="130" t="s">
        <v>358</v>
      </c>
      <c r="C20" s="156">
        <v>27354</v>
      </c>
      <c r="D20" s="157">
        <v>68610</v>
      </c>
      <c r="E20" s="156">
        <v>27354</v>
      </c>
      <c r="F20" s="157">
        <v>68610</v>
      </c>
      <c r="G20" s="156">
        <v>27354</v>
      </c>
      <c r="H20" s="157">
        <v>68610</v>
      </c>
      <c r="I20" s="156">
        <v>18236</v>
      </c>
      <c r="J20" s="157">
        <v>45740</v>
      </c>
      <c r="K20" s="156">
        <v>100298</v>
      </c>
      <c r="L20" s="408">
        <v>251570</v>
      </c>
    </row>
    <row r="21" spans="1:12" s="42" customFormat="1" ht="15" customHeight="1" x14ac:dyDescent="0.2">
      <c r="A21" s="326" t="s">
        <v>31</v>
      </c>
      <c r="B21" s="131" t="s">
        <v>32</v>
      </c>
      <c r="C21" s="158">
        <v>28552</v>
      </c>
      <c r="D21" s="159">
        <v>85656</v>
      </c>
      <c r="E21" s="158">
        <v>34897</v>
      </c>
      <c r="F21" s="159">
        <v>104691</v>
      </c>
      <c r="G21" s="158">
        <v>34897</v>
      </c>
      <c r="H21" s="159">
        <v>104691</v>
      </c>
      <c r="I21" s="158">
        <v>28552</v>
      </c>
      <c r="J21" s="159">
        <v>85656</v>
      </c>
      <c r="K21" s="158">
        <v>126898</v>
      </c>
      <c r="L21" s="409">
        <v>380694</v>
      </c>
    </row>
    <row r="22" spans="1:12" s="42" customFormat="1" ht="15" customHeight="1" x14ac:dyDescent="0.2">
      <c r="A22" s="328" t="s">
        <v>31</v>
      </c>
      <c r="B22" s="130" t="s">
        <v>33</v>
      </c>
      <c r="C22" s="156">
        <v>30846</v>
      </c>
      <c r="D22" s="157">
        <v>55514</v>
      </c>
      <c r="E22" s="156">
        <v>46269</v>
      </c>
      <c r="F22" s="157">
        <v>83271</v>
      </c>
      <c r="G22" s="156">
        <v>46269</v>
      </c>
      <c r="H22" s="157">
        <v>83271</v>
      </c>
      <c r="I22" s="156">
        <v>46269</v>
      </c>
      <c r="J22" s="157">
        <v>83271</v>
      </c>
      <c r="K22" s="156">
        <v>169653</v>
      </c>
      <c r="L22" s="408">
        <v>305327</v>
      </c>
    </row>
    <row r="23" spans="1:12" s="42" customFormat="1" ht="15" customHeight="1" x14ac:dyDescent="0.2">
      <c r="A23" s="326" t="s">
        <v>31</v>
      </c>
      <c r="B23" s="131" t="s">
        <v>401</v>
      </c>
      <c r="C23" s="158">
        <v>67004</v>
      </c>
      <c r="D23" s="159">
        <v>67004</v>
      </c>
      <c r="E23" s="158">
        <v>67004</v>
      </c>
      <c r="F23" s="159">
        <v>67004</v>
      </c>
      <c r="G23" s="158">
        <v>67004</v>
      </c>
      <c r="H23" s="159">
        <v>67004</v>
      </c>
      <c r="I23" s="158">
        <v>67004</v>
      </c>
      <c r="J23" s="159">
        <v>67004</v>
      </c>
      <c r="K23" s="158">
        <v>268016</v>
      </c>
      <c r="L23" s="409">
        <v>268016</v>
      </c>
    </row>
    <row r="24" spans="1:12" s="42" customFormat="1" ht="15" customHeight="1" x14ac:dyDescent="0.2">
      <c r="A24" s="328" t="s">
        <v>34</v>
      </c>
      <c r="B24" s="130" t="s">
        <v>35</v>
      </c>
      <c r="C24" s="156">
        <v>31549</v>
      </c>
      <c r="D24" s="157">
        <v>66036</v>
      </c>
      <c r="E24" s="156">
        <v>31549</v>
      </c>
      <c r="F24" s="157">
        <v>66036</v>
      </c>
      <c r="G24" s="156">
        <v>31549</v>
      </c>
      <c r="H24" s="157">
        <v>66036</v>
      </c>
      <c r="I24" s="156">
        <v>31549</v>
      </c>
      <c r="J24" s="157">
        <v>66036</v>
      </c>
      <c r="K24" s="156">
        <v>126196</v>
      </c>
      <c r="L24" s="408">
        <v>264144</v>
      </c>
    </row>
    <row r="25" spans="1:12" s="42" customFormat="1" ht="15" customHeight="1" x14ac:dyDescent="0.2">
      <c r="A25" s="326" t="s">
        <v>36</v>
      </c>
      <c r="B25" s="131" t="s">
        <v>37</v>
      </c>
      <c r="C25" s="158">
        <v>41007</v>
      </c>
      <c r="D25" s="159">
        <v>64173</v>
      </c>
      <c r="E25" s="158">
        <v>41007</v>
      </c>
      <c r="F25" s="159">
        <v>64173</v>
      </c>
      <c r="G25" s="158">
        <v>37953</v>
      </c>
      <c r="H25" s="159">
        <v>61119</v>
      </c>
      <c r="I25" s="158">
        <v>37953</v>
      </c>
      <c r="J25" s="159">
        <v>61119</v>
      </c>
      <c r="K25" s="158">
        <v>157920</v>
      </c>
      <c r="L25" s="409">
        <v>250584</v>
      </c>
    </row>
    <row r="26" spans="1:12" s="42" customFormat="1" ht="15" customHeight="1" x14ac:dyDescent="0.2">
      <c r="A26" s="328" t="s">
        <v>38</v>
      </c>
      <c r="B26" s="130" t="s">
        <v>39</v>
      </c>
      <c r="C26" s="156">
        <v>28800</v>
      </c>
      <c r="D26" s="157">
        <v>60240</v>
      </c>
      <c r="E26" s="156">
        <v>28800</v>
      </c>
      <c r="F26" s="157">
        <v>60240</v>
      </c>
      <c r="G26" s="156">
        <v>28800</v>
      </c>
      <c r="H26" s="157">
        <v>60240</v>
      </c>
      <c r="I26" s="156">
        <v>28800</v>
      </c>
      <c r="J26" s="157">
        <v>60240</v>
      </c>
      <c r="K26" s="156">
        <v>115200</v>
      </c>
      <c r="L26" s="408">
        <v>240960</v>
      </c>
    </row>
    <row r="27" spans="1:12" s="42" customFormat="1" ht="15" customHeight="1" x14ac:dyDescent="0.2">
      <c r="A27" s="326" t="s">
        <v>38</v>
      </c>
      <c r="B27" s="131" t="s">
        <v>40</v>
      </c>
      <c r="C27" s="158">
        <v>29972</v>
      </c>
      <c r="D27" s="159">
        <v>62474</v>
      </c>
      <c r="E27" s="158">
        <v>29972</v>
      </c>
      <c r="F27" s="159">
        <v>62474</v>
      </c>
      <c r="G27" s="158">
        <v>29972</v>
      </c>
      <c r="H27" s="159">
        <v>62474</v>
      </c>
      <c r="I27" s="158">
        <v>29972</v>
      </c>
      <c r="J27" s="159">
        <v>62474</v>
      </c>
      <c r="K27" s="158">
        <v>119888</v>
      </c>
      <c r="L27" s="409">
        <v>249896</v>
      </c>
    </row>
    <row r="28" spans="1:12" s="42" customFormat="1" ht="15" customHeight="1" x14ac:dyDescent="0.2">
      <c r="A28" s="328" t="s">
        <v>41</v>
      </c>
      <c r="B28" s="130" t="s">
        <v>42</v>
      </c>
      <c r="C28" s="156">
        <v>22466</v>
      </c>
      <c r="D28" s="157">
        <v>56135</v>
      </c>
      <c r="E28" s="156">
        <v>22466</v>
      </c>
      <c r="F28" s="157">
        <v>56135</v>
      </c>
      <c r="G28" s="156">
        <v>22466</v>
      </c>
      <c r="H28" s="157">
        <v>56135</v>
      </c>
      <c r="I28" s="156">
        <v>22466</v>
      </c>
      <c r="J28" s="157">
        <v>56135</v>
      </c>
      <c r="K28" s="156">
        <v>89864</v>
      </c>
      <c r="L28" s="408">
        <v>224540</v>
      </c>
    </row>
    <row r="29" spans="1:12" s="42" customFormat="1" ht="15" customHeight="1" x14ac:dyDescent="0.2">
      <c r="A29" s="326" t="s">
        <v>43</v>
      </c>
      <c r="B29" s="131" t="s">
        <v>402</v>
      </c>
      <c r="C29" s="158">
        <v>56950</v>
      </c>
      <c r="D29" s="159">
        <v>56950</v>
      </c>
      <c r="E29" s="158">
        <v>56950</v>
      </c>
      <c r="F29" s="159">
        <v>56950</v>
      </c>
      <c r="G29" s="158" t="s">
        <v>302</v>
      </c>
      <c r="H29" s="159" t="s">
        <v>302</v>
      </c>
      <c r="I29" s="158" t="s">
        <v>302</v>
      </c>
      <c r="J29" s="159" t="s">
        <v>302</v>
      </c>
      <c r="K29" s="158">
        <v>113900</v>
      </c>
      <c r="L29" s="409">
        <v>113900</v>
      </c>
    </row>
    <row r="30" spans="1:12" s="42" customFormat="1" ht="15" customHeight="1" x14ac:dyDescent="0.2">
      <c r="A30" s="328" t="s">
        <v>45</v>
      </c>
      <c r="B30" s="130" t="s">
        <v>46</v>
      </c>
      <c r="C30" s="156">
        <v>29801</v>
      </c>
      <c r="D30" s="157">
        <v>59566</v>
      </c>
      <c r="E30" s="156">
        <v>29801</v>
      </c>
      <c r="F30" s="157">
        <v>59566</v>
      </c>
      <c r="G30" s="156">
        <v>29801</v>
      </c>
      <c r="H30" s="157">
        <v>59566</v>
      </c>
      <c r="I30" s="156">
        <v>29801</v>
      </c>
      <c r="J30" s="157">
        <v>59566</v>
      </c>
      <c r="K30" s="156">
        <v>119204</v>
      </c>
      <c r="L30" s="408">
        <v>238264</v>
      </c>
    </row>
    <row r="31" spans="1:12" s="42" customFormat="1" ht="15" customHeight="1" x14ac:dyDescent="0.2">
      <c r="A31" s="326" t="s">
        <v>47</v>
      </c>
      <c r="B31" s="131" t="s">
        <v>48</v>
      </c>
      <c r="C31" s="158">
        <v>52100</v>
      </c>
      <c r="D31" s="159">
        <v>52100</v>
      </c>
      <c r="E31" s="158">
        <v>52100</v>
      </c>
      <c r="F31" s="159">
        <v>52100</v>
      </c>
      <c r="G31" s="158">
        <v>52100</v>
      </c>
      <c r="H31" s="159">
        <v>52100</v>
      </c>
      <c r="I31" s="158">
        <v>52100</v>
      </c>
      <c r="J31" s="159">
        <v>52100</v>
      </c>
      <c r="K31" s="158">
        <v>208400</v>
      </c>
      <c r="L31" s="409">
        <v>208400</v>
      </c>
    </row>
    <row r="32" spans="1:12" s="42" customFormat="1" ht="15" customHeight="1" x14ac:dyDescent="0.2">
      <c r="A32" s="328" t="s">
        <v>47</v>
      </c>
      <c r="B32" s="130" t="s">
        <v>49</v>
      </c>
      <c r="C32" s="156">
        <v>67000</v>
      </c>
      <c r="D32" s="157">
        <v>67000</v>
      </c>
      <c r="E32" s="156">
        <v>67000</v>
      </c>
      <c r="F32" s="157">
        <v>67000</v>
      </c>
      <c r="G32" s="156">
        <v>67000</v>
      </c>
      <c r="H32" s="157">
        <v>67000</v>
      </c>
      <c r="I32" s="156">
        <v>67000</v>
      </c>
      <c r="J32" s="157">
        <v>67000</v>
      </c>
      <c r="K32" s="156">
        <v>268000</v>
      </c>
      <c r="L32" s="408">
        <v>268000</v>
      </c>
    </row>
    <row r="33" spans="1:12" s="42" customFormat="1" ht="15" customHeight="1" x14ac:dyDescent="0.2">
      <c r="A33" s="326" t="s">
        <v>47</v>
      </c>
      <c r="B33" s="131" t="s">
        <v>50</v>
      </c>
      <c r="C33" s="158">
        <v>66010</v>
      </c>
      <c r="D33" s="159">
        <v>66010</v>
      </c>
      <c r="E33" s="158">
        <v>66010</v>
      </c>
      <c r="F33" s="159">
        <v>66010</v>
      </c>
      <c r="G33" s="158">
        <v>66010</v>
      </c>
      <c r="H33" s="159">
        <v>66010</v>
      </c>
      <c r="I33" s="158">
        <v>66010</v>
      </c>
      <c r="J33" s="159">
        <v>66010</v>
      </c>
      <c r="K33" s="158">
        <v>264040</v>
      </c>
      <c r="L33" s="409">
        <v>264040</v>
      </c>
    </row>
    <row r="34" spans="1:12" s="42" customFormat="1" ht="15" customHeight="1" x14ac:dyDescent="0.2">
      <c r="A34" s="328" t="s">
        <v>51</v>
      </c>
      <c r="B34" s="130" t="s">
        <v>52</v>
      </c>
      <c r="C34" s="156">
        <v>64940</v>
      </c>
      <c r="D34" s="157">
        <v>64940</v>
      </c>
      <c r="E34" s="156">
        <v>64940</v>
      </c>
      <c r="F34" s="157">
        <v>64940</v>
      </c>
      <c r="G34" s="156">
        <v>64940</v>
      </c>
      <c r="H34" s="157">
        <v>64940</v>
      </c>
      <c r="I34" s="156">
        <v>64940</v>
      </c>
      <c r="J34" s="157">
        <v>64940</v>
      </c>
      <c r="K34" s="156">
        <v>259760</v>
      </c>
      <c r="L34" s="408">
        <v>259760</v>
      </c>
    </row>
    <row r="35" spans="1:12" s="42" customFormat="1" ht="15" customHeight="1" x14ac:dyDescent="0.2">
      <c r="A35" s="326" t="s">
        <v>51</v>
      </c>
      <c r="B35" s="131" t="s">
        <v>53</v>
      </c>
      <c r="C35" s="158">
        <v>29581</v>
      </c>
      <c r="D35" s="159">
        <v>46247</v>
      </c>
      <c r="E35" s="158">
        <v>35356</v>
      </c>
      <c r="F35" s="159">
        <v>55321</v>
      </c>
      <c r="G35" s="158">
        <v>35356</v>
      </c>
      <c r="H35" s="159">
        <v>55321</v>
      </c>
      <c r="I35" s="158">
        <v>35356</v>
      </c>
      <c r="J35" s="159">
        <v>55321</v>
      </c>
      <c r="K35" s="158">
        <v>135649</v>
      </c>
      <c r="L35" s="409">
        <v>212210</v>
      </c>
    </row>
    <row r="36" spans="1:12" s="42" customFormat="1" ht="15" customHeight="1" x14ac:dyDescent="0.2">
      <c r="A36" s="328" t="s">
        <v>54</v>
      </c>
      <c r="B36" s="130" t="s">
        <v>55</v>
      </c>
      <c r="C36" s="156">
        <v>32244</v>
      </c>
      <c r="D36" s="157">
        <v>58320</v>
      </c>
      <c r="E36" s="156">
        <v>40952</v>
      </c>
      <c r="F36" s="157">
        <v>73797</v>
      </c>
      <c r="G36" s="156">
        <v>40952</v>
      </c>
      <c r="H36" s="157">
        <v>73797</v>
      </c>
      <c r="I36" s="156">
        <v>40952</v>
      </c>
      <c r="J36" s="157">
        <v>73797</v>
      </c>
      <c r="K36" s="156">
        <v>155100</v>
      </c>
      <c r="L36" s="408">
        <v>279711</v>
      </c>
    </row>
    <row r="37" spans="1:12" s="42" customFormat="1" ht="15" customHeight="1" x14ac:dyDescent="0.2">
      <c r="A37" s="326" t="s">
        <v>56</v>
      </c>
      <c r="B37" s="131" t="s">
        <v>57</v>
      </c>
      <c r="C37" s="158">
        <v>24310</v>
      </c>
      <c r="D37" s="159">
        <v>56643</v>
      </c>
      <c r="E37" s="158">
        <v>24310</v>
      </c>
      <c r="F37" s="159">
        <v>56643</v>
      </c>
      <c r="G37" s="158">
        <v>24310</v>
      </c>
      <c r="H37" s="159">
        <v>56643</v>
      </c>
      <c r="I37" s="158">
        <v>24310</v>
      </c>
      <c r="J37" s="159">
        <v>56643</v>
      </c>
      <c r="K37" s="158">
        <v>97240</v>
      </c>
      <c r="L37" s="409">
        <v>226572</v>
      </c>
    </row>
    <row r="38" spans="1:12" s="42" customFormat="1" ht="15" customHeight="1" x14ac:dyDescent="0.2">
      <c r="A38" s="328" t="s">
        <v>58</v>
      </c>
      <c r="B38" s="130" t="s">
        <v>59</v>
      </c>
      <c r="C38" s="156">
        <v>28349</v>
      </c>
      <c r="D38" s="157">
        <v>55210</v>
      </c>
      <c r="E38" s="156">
        <v>28349</v>
      </c>
      <c r="F38" s="157">
        <v>55210</v>
      </c>
      <c r="G38" s="156">
        <v>35437</v>
      </c>
      <c r="H38" s="157">
        <v>69335</v>
      </c>
      <c r="I38" s="156">
        <v>35437</v>
      </c>
      <c r="J38" s="157">
        <v>69335</v>
      </c>
      <c r="K38" s="156">
        <v>127572</v>
      </c>
      <c r="L38" s="408">
        <v>249090</v>
      </c>
    </row>
    <row r="39" spans="1:12" s="42" customFormat="1" ht="15" customHeight="1" x14ac:dyDescent="0.2">
      <c r="A39" s="326" t="s">
        <v>58</v>
      </c>
      <c r="B39" s="131" t="s">
        <v>403</v>
      </c>
      <c r="C39" s="158">
        <v>61334</v>
      </c>
      <c r="D39" s="159">
        <v>61334</v>
      </c>
      <c r="E39" s="158">
        <v>61334</v>
      </c>
      <c r="F39" s="159">
        <v>61334</v>
      </c>
      <c r="G39" s="158" t="s">
        <v>302</v>
      </c>
      <c r="H39" s="159" t="s">
        <v>302</v>
      </c>
      <c r="I39" s="158" t="s">
        <v>302</v>
      </c>
      <c r="J39" s="159" t="s">
        <v>302</v>
      </c>
      <c r="K39" s="158">
        <v>122668</v>
      </c>
      <c r="L39" s="409">
        <v>122668</v>
      </c>
    </row>
    <row r="40" spans="1:12" s="42" customFormat="1" ht="15" customHeight="1" x14ac:dyDescent="0.2">
      <c r="A40" s="328" t="s">
        <v>61</v>
      </c>
      <c r="B40" s="130" t="s">
        <v>62</v>
      </c>
      <c r="C40" s="156">
        <v>54474</v>
      </c>
      <c r="D40" s="157">
        <v>54474</v>
      </c>
      <c r="E40" s="156">
        <v>54474</v>
      </c>
      <c r="F40" s="157">
        <v>54474</v>
      </c>
      <c r="G40" s="156">
        <v>54474</v>
      </c>
      <c r="H40" s="157">
        <v>54474</v>
      </c>
      <c r="I40" s="156">
        <v>54474</v>
      </c>
      <c r="J40" s="157">
        <v>54474</v>
      </c>
      <c r="K40" s="156">
        <v>217896</v>
      </c>
      <c r="L40" s="408">
        <v>217896</v>
      </c>
    </row>
    <row r="41" spans="1:12" s="42" customFormat="1" ht="15" customHeight="1" x14ac:dyDescent="0.2">
      <c r="A41" s="326" t="s">
        <v>61</v>
      </c>
      <c r="B41" s="131" t="s">
        <v>63</v>
      </c>
      <c r="C41" s="158">
        <v>28692</v>
      </c>
      <c r="D41" s="159">
        <v>70403</v>
      </c>
      <c r="E41" s="158">
        <v>28692</v>
      </c>
      <c r="F41" s="159">
        <v>70403</v>
      </c>
      <c r="G41" s="158">
        <v>28692</v>
      </c>
      <c r="H41" s="159">
        <v>70403</v>
      </c>
      <c r="I41" s="158">
        <v>22954</v>
      </c>
      <c r="J41" s="159">
        <v>56322</v>
      </c>
      <c r="K41" s="158">
        <v>109030</v>
      </c>
      <c r="L41" s="409">
        <v>267531</v>
      </c>
    </row>
    <row r="42" spans="1:12" s="42" customFormat="1" ht="15" customHeight="1" x14ac:dyDescent="0.2">
      <c r="A42" s="328" t="s">
        <v>64</v>
      </c>
      <c r="B42" s="130" t="s">
        <v>65</v>
      </c>
      <c r="C42" s="156">
        <v>54471</v>
      </c>
      <c r="D42" s="157">
        <v>90051</v>
      </c>
      <c r="E42" s="156">
        <v>54471</v>
      </c>
      <c r="F42" s="157">
        <v>90051</v>
      </c>
      <c r="G42" s="156">
        <v>54471</v>
      </c>
      <c r="H42" s="157">
        <v>90051</v>
      </c>
      <c r="I42" s="156">
        <v>37232</v>
      </c>
      <c r="J42" s="157">
        <v>60772</v>
      </c>
      <c r="K42" s="156">
        <v>200645</v>
      </c>
      <c r="L42" s="408">
        <v>330925</v>
      </c>
    </row>
    <row r="43" spans="1:12" s="42" customFormat="1" ht="15" customHeight="1" x14ac:dyDescent="0.2">
      <c r="A43" s="326" t="s">
        <v>66</v>
      </c>
      <c r="B43" s="131" t="s">
        <v>359</v>
      </c>
      <c r="C43" s="158">
        <v>37972</v>
      </c>
      <c r="D43" s="159">
        <v>60929</v>
      </c>
      <c r="E43" s="158">
        <v>37972</v>
      </c>
      <c r="F43" s="159">
        <v>60929</v>
      </c>
      <c r="G43" s="158">
        <v>37972</v>
      </c>
      <c r="H43" s="159">
        <v>60929</v>
      </c>
      <c r="I43" s="158">
        <v>37972</v>
      </c>
      <c r="J43" s="159">
        <v>60929</v>
      </c>
      <c r="K43" s="158">
        <v>151888</v>
      </c>
      <c r="L43" s="409">
        <v>243716</v>
      </c>
    </row>
    <row r="44" spans="1:12" s="42" customFormat="1" ht="15" customHeight="1" x14ac:dyDescent="0.2">
      <c r="A44" s="328" t="s">
        <v>67</v>
      </c>
      <c r="B44" s="130" t="s">
        <v>68</v>
      </c>
      <c r="C44" s="156">
        <v>60312</v>
      </c>
      <c r="D44" s="157">
        <v>60312</v>
      </c>
      <c r="E44" s="156">
        <v>58324</v>
      </c>
      <c r="F44" s="157">
        <v>58324</v>
      </c>
      <c r="G44" s="156">
        <v>58324</v>
      </c>
      <c r="H44" s="157">
        <v>58324</v>
      </c>
      <c r="I44" s="156">
        <v>58324</v>
      </c>
      <c r="J44" s="157">
        <v>58324</v>
      </c>
      <c r="K44" s="156">
        <v>235284</v>
      </c>
      <c r="L44" s="408">
        <v>235284</v>
      </c>
    </row>
    <row r="45" spans="1:12" s="42" customFormat="1" ht="15" customHeight="1" x14ac:dyDescent="0.2">
      <c r="A45" s="326" t="s">
        <v>67</v>
      </c>
      <c r="B45" s="131" t="s">
        <v>69</v>
      </c>
      <c r="C45" s="158">
        <v>67403</v>
      </c>
      <c r="D45" s="159">
        <v>67403</v>
      </c>
      <c r="E45" s="158">
        <v>67403</v>
      </c>
      <c r="F45" s="159">
        <v>67403</v>
      </c>
      <c r="G45" s="158">
        <v>67403</v>
      </c>
      <c r="H45" s="159">
        <v>67403</v>
      </c>
      <c r="I45" s="158">
        <v>67403</v>
      </c>
      <c r="J45" s="159">
        <v>67403</v>
      </c>
      <c r="K45" s="158">
        <v>269612</v>
      </c>
      <c r="L45" s="409">
        <v>269612</v>
      </c>
    </row>
    <row r="46" spans="1:12" s="42" customFormat="1" ht="15" customHeight="1" x14ac:dyDescent="0.2">
      <c r="A46" s="328" t="s">
        <v>67</v>
      </c>
      <c r="B46" s="130" t="s">
        <v>70</v>
      </c>
      <c r="C46" s="156">
        <v>30240</v>
      </c>
      <c r="D46" s="157">
        <v>62950</v>
      </c>
      <c r="E46" s="156">
        <v>30240</v>
      </c>
      <c r="F46" s="157">
        <v>62950</v>
      </c>
      <c r="G46" s="156">
        <v>30240</v>
      </c>
      <c r="H46" s="157">
        <v>62950</v>
      </c>
      <c r="I46" s="156">
        <v>30240</v>
      </c>
      <c r="J46" s="157">
        <v>62950</v>
      </c>
      <c r="K46" s="156">
        <v>120960</v>
      </c>
      <c r="L46" s="408">
        <v>251800</v>
      </c>
    </row>
    <row r="47" spans="1:12" s="42" customFormat="1" ht="15" customHeight="1" x14ac:dyDescent="0.2">
      <c r="A47" s="326" t="s">
        <v>67</v>
      </c>
      <c r="B47" s="131" t="s">
        <v>71</v>
      </c>
      <c r="C47" s="158">
        <v>30240</v>
      </c>
      <c r="D47" s="159">
        <v>62950</v>
      </c>
      <c r="E47" s="158">
        <v>30240</v>
      </c>
      <c r="F47" s="159">
        <v>62950</v>
      </c>
      <c r="G47" s="158">
        <v>30240</v>
      </c>
      <c r="H47" s="159">
        <v>62950</v>
      </c>
      <c r="I47" s="158">
        <v>30240</v>
      </c>
      <c r="J47" s="159">
        <v>62950</v>
      </c>
      <c r="K47" s="158">
        <v>120960</v>
      </c>
      <c r="L47" s="409">
        <v>251800</v>
      </c>
    </row>
    <row r="48" spans="1:12" s="42" customFormat="1" ht="15" customHeight="1" x14ac:dyDescent="0.2">
      <c r="A48" s="328" t="s">
        <v>72</v>
      </c>
      <c r="B48" s="130" t="s">
        <v>73</v>
      </c>
      <c r="C48" s="156">
        <v>30179</v>
      </c>
      <c r="D48" s="157">
        <v>61960</v>
      </c>
      <c r="E48" s="156">
        <v>31411</v>
      </c>
      <c r="F48" s="157">
        <v>67735</v>
      </c>
      <c r="G48" s="156">
        <v>30883</v>
      </c>
      <c r="H48" s="157">
        <v>66260</v>
      </c>
      <c r="I48" s="156">
        <v>27715</v>
      </c>
      <c r="J48" s="157">
        <v>50410</v>
      </c>
      <c r="K48" s="156">
        <v>120188</v>
      </c>
      <c r="L48" s="408">
        <v>246365</v>
      </c>
    </row>
    <row r="49" spans="1:12" s="42" customFormat="1" ht="15" customHeight="1" x14ac:dyDescent="0.2">
      <c r="A49" s="326" t="s">
        <v>72</v>
      </c>
      <c r="B49" s="131" t="s">
        <v>74</v>
      </c>
      <c r="C49" s="158">
        <v>24429</v>
      </c>
      <c r="D49" s="159">
        <v>24429</v>
      </c>
      <c r="E49" s="158">
        <v>24429</v>
      </c>
      <c r="F49" s="159">
        <v>24429</v>
      </c>
      <c r="G49" s="158">
        <v>24429</v>
      </c>
      <c r="H49" s="159">
        <v>24429</v>
      </c>
      <c r="I49" s="158">
        <v>26286</v>
      </c>
      <c r="J49" s="159">
        <v>26286</v>
      </c>
      <c r="K49" s="158">
        <v>99573</v>
      </c>
      <c r="L49" s="409">
        <v>99573</v>
      </c>
    </row>
    <row r="50" spans="1:12" s="42" customFormat="1" ht="15" customHeight="1" x14ac:dyDescent="0.2">
      <c r="A50" s="328" t="s">
        <v>75</v>
      </c>
      <c r="B50" s="130" t="s">
        <v>76</v>
      </c>
      <c r="C50" s="156">
        <v>32681</v>
      </c>
      <c r="D50" s="157">
        <v>70361</v>
      </c>
      <c r="E50" s="156">
        <v>43203</v>
      </c>
      <c r="F50" s="157">
        <v>92519</v>
      </c>
      <c r="G50" s="156">
        <v>43203</v>
      </c>
      <c r="H50" s="157">
        <v>92519</v>
      </c>
      <c r="I50" s="156">
        <v>43203</v>
      </c>
      <c r="J50" s="157">
        <v>92519</v>
      </c>
      <c r="K50" s="156">
        <v>162290</v>
      </c>
      <c r="L50" s="408">
        <v>347918</v>
      </c>
    </row>
    <row r="51" spans="1:12" s="42" customFormat="1" ht="15" customHeight="1" x14ac:dyDescent="0.2">
      <c r="A51" s="326" t="s">
        <v>75</v>
      </c>
      <c r="B51" s="131" t="s">
        <v>77</v>
      </c>
      <c r="C51" s="158">
        <v>59840</v>
      </c>
      <c r="D51" s="159">
        <v>59840</v>
      </c>
      <c r="E51" s="158">
        <v>59840</v>
      </c>
      <c r="F51" s="159">
        <v>59840</v>
      </c>
      <c r="G51" s="158">
        <v>59840</v>
      </c>
      <c r="H51" s="159">
        <v>59840</v>
      </c>
      <c r="I51" s="158">
        <v>59840</v>
      </c>
      <c r="J51" s="159">
        <v>59840</v>
      </c>
      <c r="K51" s="158">
        <v>239360</v>
      </c>
      <c r="L51" s="409">
        <v>239360</v>
      </c>
    </row>
    <row r="52" spans="1:12" s="42" customFormat="1" ht="15" customHeight="1" x14ac:dyDescent="0.2">
      <c r="A52" s="328" t="s">
        <v>78</v>
      </c>
      <c r="B52" s="130" t="s">
        <v>79</v>
      </c>
      <c r="C52" s="156">
        <v>20927</v>
      </c>
      <c r="D52" s="157">
        <v>49672</v>
      </c>
      <c r="E52" s="156">
        <v>20927</v>
      </c>
      <c r="F52" s="157">
        <v>49672</v>
      </c>
      <c r="G52" s="156">
        <v>20927</v>
      </c>
      <c r="H52" s="157">
        <v>49672</v>
      </c>
      <c r="I52" s="156">
        <v>20927</v>
      </c>
      <c r="J52" s="157">
        <v>49672</v>
      </c>
      <c r="K52" s="156">
        <v>83708</v>
      </c>
      <c r="L52" s="408">
        <v>198688</v>
      </c>
    </row>
    <row r="53" spans="1:12" s="42" customFormat="1" ht="15" customHeight="1" x14ac:dyDescent="0.2">
      <c r="A53" s="326" t="s">
        <v>80</v>
      </c>
      <c r="B53" s="131" t="s">
        <v>81</v>
      </c>
      <c r="C53" s="158">
        <v>43016</v>
      </c>
      <c r="D53" s="159">
        <v>69432</v>
      </c>
      <c r="E53" s="158">
        <v>40203</v>
      </c>
      <c r="F53" s="159">
        <v>64891</v>
      </c>
      <c r="G53" s="158">
        <v>41880</v>
      </c>
      <c r="H53" s="159">
        <v>67666</v>
      </c>
      <c r="I53" s="158">
        <v>41428</v>
      </c>
      <c r="J53" s="159">
        <v>67292</v>
      </c>
      <c r="K53" s="158">
        <v>166527</v>
      </c>
      <c r="L53" s="409">
        <v>269281</v>
      </c>
    </row>
    <row r="54" spans="1:12" s="42" customFormat="1" ht="15" customHeight="1" x14ac:dyDescent="0.2">
      <c r="A54" s="328" t="s">
        <v>82</v>
      </c>
      <c r="B54" s="130" t="s">
        <v>83</v>
      </c>
      <c r="C54" s="156">
        <v>48808</v>
      </c>
      <c r="D54" s="157">
        <v>57012</v>
      </c>
      <c r="E54" s="156">
        <v>48808</v>
      </c>
      <c r="F54" s="157">
        <v>57012</v>
      </c>
      <c r="G54" s="156">
        <v>48808</v>
      </c>
      <c r="H54" s="157">
        <v>57012</v>
      </c>
      <c r="I54" s="156">
        <v>48808</v>
      </c>
      <c r="J54" s="157">
        <v>57012</v>
      </c>
      <c r="K54" s="156">
        <v>195232</v>
      </c>
      <c r="L54" s="408">
        <v>228048</v>
      </c>
    </row>
    <row r="55" spans="1:12" s="42" customFormat="1" ht="15" customHeight="1" x14ac:dyDescent="0.2">
      <c r="A55" s="326" t="s">
        <v>82</v>
      </c>
      <c r="B55" s="131" t="s">
        <v>84</v>
      </c>
      <c r="C55" s="158">
        <v>68278</v>
      </c>
      <c r="D55" s="159">
        <v>68278</v>
      </c>
      <c r="E55" s="158">
        <v>68278</v>
      </c>
      <c r="F55" s="159">
        <v>68278</v>
      </c>
      <c r="G55" s="158">
        <v>68278</v>
      </c>
      <c r="H55" s="159">
        <v>68278</v>
      </c>
      <c r="I55" s="158">
        <v>68278</v>
      </c>
      <c r="J55" s="159">
        <v>68278</v>
      </c>
      <c r="K55" s="158">
        <v>273112</v>
      </c>
      <c r="L55" s="409">
        <v>273112</v>
      </c>
    </row>
    <row r="56" spans="1:12" s="42" customFormat="1" ht="15" customHeight="1" x14ac:dyDescent="0.2">
      <c r="A56" s="328" t="s">
        <v>82</v>
      </c>
      <c r="B56" s="130" t="s">
        <v>85</v>
      </c>
      <c r="C56" s="156">
        <v>43136</v>
      </c>
      <c r="D56" s="157">
        <v>49952</v>
      </c>
      <c r="E56" s="156">
        <v>43136</v>
      </c>
      <c r="F56" s="157">
        <v>49952</v>
      </c>
      <c r="G56" s="156">
        <v>43136</v>
      </c>
      <c r="H56" s="157">
        <v>49952</v>
      </c>
      <c r="I56" s="156">
        <v>43136</v>
      </c>
      <c r="J56" s="157">
        <v>49952</v>
      </c>
      <c r="K56" s="156">
        <v>172544</v>
      </c>
      <c r="L56" s="408">
        <v>199808</v>
      </c>
    </row>
    <row r="57" spans="1:12" s="42" customFormat="1" ht="15" customHeight="1" x14ac:dyDescent="0.2">
      <c r="A57" s="326" t="s">
        <v>86</v>
      </c>
      <c r="B57" s="131" t="s">
        <v>87</v>
      </c>
      <c r="C57" s="158">
        <v>44699</v>
      </c>
      <c r="D57" s="159">
        <v>78497</v>
      </c>
      <c r="E57" s="158">
        <v>32592</v>
      </c>
      <c r="F57" s="159">
        <v>56982</v>
      </c>
      <c r="G57" s="158">
        <v>44699</v>
      </c>
      <c r="H57" s="159">
        <v>78497</v>
      </c>
      <c r="I57" s="158">
        <v>44699</v>
      </c>
      <c r="J57" s="159">
        <v>78497</v>
      </c>
      <c r="K57" s="158">
        <v>166689</v>
      </c>
      <c r="L57" s="409">
        <v>292473</v>
      </c>
    </row>
    <row r="58" spans="1:12" s="42" customFormat="1" ht="15" customHeight="1" x14ac:dyDescent="0.2">
      <c r="A58" s="328" t="s">
        <v>88</v>
      </c>
      <c r="B58" s="130" t="s">
        <v>89</v>
      </c>
      <c r="C58" s="156">
        <v>42235</v>
      </c>
      <c r="D58" s="157">
        <v>42235</v>
      </c>
      <c r="E58" s="156">
        <v>42235</v>
      </c>
      <c r="F58" s="157">
        <v>42235</v>
      </c>
      <c r="G58" s="156">
        <v>42235</v>
      </c>
      <c r="H58" s="157">
        <v>42235</v>
      </c>
      <c r="I58" s="156">
        <v>42235</v>
      </c>
      <c r="J58" s="157">
        <v>42235</v>
      </c>
      <c r="K58" s="156">
        <v>168940</v>
      </c>
      <c r="L58" s="408">
        <v>168940</v>
      </c>
    </row>
    <row r="59" spans="1:12" s="42" customFormat="1" ht="15" customHeight="1" x14ac:dyDescent="0.2">
      <c r="A59" s="326" t="s">
        <v>88</v>
      </c>
      <c r="B59" s="131" t="s">
        <v>90</v>
      </c>
      <c r="C59" s="158">
        <v>27900</v>
      </c>
      <c r="D59" s="159">
        <v>66070</v>
      </c>
      <c r="E59" s="158">
        <v>27900</v>
      </c>
      <c r="F59" s="159">
        <v>66070</v>
      </c>
      <c r="G59" s="158">
        <v>27900</v>
      </c>
      <c r="H59" s="159">
        <v>66070</v>
      </c>
      <c r="I59" s="158">
        <v>27900</v>
      </c>
      <c r="J59" s="159">
        <v>66070</v>
      </c>
      <c r="K59" s="158">
        <v>111600</v>
      </c>
      <c r="L59" s="409">
        <v>264280</v>
      </c>
    </row>
    <row r="60" spans="1:12" s="42" customFormat="1" ht="15" customHeight="1" x14ac:dyDescent="0.2">
      <c r="A60" s="328" t="s">
        <v>91</v>
      </c>
      <c r="B60" s="130" t="s">
        <v>92</v>
      </c>
      <c r="C60" s="156">
        <v>14315</v>
      </c>
      <c r="D60" s="157">
        <v>25115</v>
      </c>
      <c r="E60" s="156">
        <v>14315</v>
      </c>
      <c r="F60" s="157">
        <v>25115</v>
      </c>
      <c r="G60" s="156">
        <v>14315</v>
      </c>
      <c r="H60" s="157">
        <v>25115</v>
      </c>
      <c r="I60" s="156">
        <v>14315</v>
      </c>
      <c r="J60" s="157">
        <v>25115</v>
      </c>
      <c r="K60" s="156">
        <v>57260</v>
      </c>
      <c r="L60" s="408">
        <v>100460</v>
      </c>
    </row>
    <row r="61" spans="1:12" s="42" customFormat="1" ht="15" customHeight="1" x14ac:dyDescent="0.2">
      <c r="A61" s="326" t="s">
        <v>91</v>
      </c>
      <c r="B61" s="131" t="s">
        <v>93</v>
      </c>
      <c r="C61" s="158">
        <v>19382</v>
      </c>
      <c r="D61" s="159">
        <v>30974</v>
      </c>
      <c r="E61" s="158">
        <v>19382</v>
      </c>
      <c r="F61" s="159">
        <v>30974</v>
      </c>
      <c r="G61" s="158">
        <v>19382</v>
      </c>
      <c r="H61" s="159">
        <v>30974</v>
      </c>
      <c r="I61" s="158">
        <v>19382</v>
      </c>
      <c r="J61" s="159">
        <v>30974</v>
      </c>
      <c r="K61" s="158">
        <v>77528</v>
      </c>
      <c r="L61" s="409">
        <v>123896</v>
      </c>
    </row>
    <row r="62" spans="1:12" s="42" customFormat="1" ht="15" customHeight="1" x14ac:dyDescent="0.2">
      <c r="A62" s="328" t="s">
        <v>91</v>
      </c>
      <c r="B62" s="130" t="s">
        <v>94</v>
      </c>
      <c r="C62" s="156">
        <v>18150</v>
      </c>
      <c r="D62" s="157">
        <v>28950</v>
      </c>
      <c r="E62" s="156">
        <v>18150</v>
      </c>
      <c r="F62" s="157">
        <v>28950</v>
      </c>
      <c r="G62" s="156">
        <v>17425</v>
      </c>
      <c r="H62" s="157">
        <v>28225</v>
      </c>
      <c r="I62" s="156">
        <v>17425</v>
      </c>
      <c r="J62" s="157">
        <v>28225</v>
      </c>
      <c r="K62" s="156">
        <v>71150</v>
      </c>
      <c r="L62" s="408">
        <v>114350</v>
      </c>
    </row>
    <row r="63" spans="1:12" s="42" customFormat="1" ht="15" customHeight="1" x14ac:dyDescent="0.2">
      <c r="A63" s="326" t="s">
        <v>95</v>
      </c>
      <c r="B63" s="131" t="s">
        <v>96</v>
      </c>
      <c r="C63" s="158">
        <v>65870</v>
      </c>
      <c r="D63" s="159">
        <v>65870</v>
      </c>
      <c r="E63" s="158">
        <v>65870</v>
      </c>
      <c r="F63" s="159">
        <v>65870</v>
      </c>
      <c r="G63" s="158">
        <v>65870</v>
      </c>
      <c r="H63" s="159">
        <v>65870</v>
      </c>
      <c r="I63" s="158">
        <v>65870</v>
      </c>
      <c r="J63" s="159">
        <v>65870</v>
      </c>
      <c r="K63" s="158">
        <v>263480</v>
      </c>
      <c r="L63" s="409">
        <v>263480</v>
      </c>
    </row>
    <row r="64" spans="1:12" s="42" customFormat="1" ht="15" customHeight="1" x14ac:dyDescent="0.2">
      <c r="A64" s="328" t="s">
        <v>95</v>
      </c>
      <c r="B64" s="130" t="s">
        <v>404</v>
      </c>
      <c r="C64" s="156">
        <v>31982</v>
      </c>
      <c r="D64" s="157">
        <v>60548</v>
      </c>
      <c r="E64" s="156">
        <v>31982</v>
      </c>
      <c r="F64" s="157">
        <v>60548</v>
      </c>
      <c r="G64" s="156" t="s">
        <v>302</v>
      </c>
      <c r="H64" s="157" t="s">
        <v>302</v>
      </c>
      <c r="I64" s="156" t="s">
        <v>302</v>
      </c>
      <c r="J64" s="157" t="s">
        <v>302</v>
      </c>
      <c r="K64" s="156">
        <v>63964</v>
      </c>
      <c r="L64" s="408">
        <v>121096</v>
      </c>
    </row>
    <row r="65" spans="1:12" s="42" customFormat="1" ht="15" customHeight="1" x14ac:dyDescent="0.2">
      <c r="A65" s="326" t="s">
        <v>98</v>
      </c>
      <c r="B65" s="131" t="s">
        <v>99</v>
      </c>
      <c r="C65" s="158">
        <v>29100</v>
      </c>
      <c r="D65" s="159">
        <v>53719</v>
      </c>
      <c r="E65" s="158">
        <v>29100</v>
      </c>
      <c r="F65" s="159">
        <v>53719</v>
      </c>
      <c r="G65" s="158">
        <v>29100</v>
      </c>
      <c r="H65" s="159">
        <v>53719</v>
      </c>
      <c r="I65" s="158">
        <v>29100</v>
      </c>
      <c r="J65" s="159">
        <v>53719</v>
      </c>
      <c r="K65" s="158">
        <v>116400</v>
      </c>
      <c r="L65" s="409">
        <v>214876</v>
      </c>
    </row>
    <row r="66" spans="1:12" s="42" customFormat="1" ht="15" customHeight="1" x14ac:dyDescent="0.2">
      <c r="A66" s="328" t="s">
        <v>100</v>
      </c>
      <c r="B66" s="130" t="s">
        <v>101</v>
      </c>
      <c r="C66" s="156">
        <v>38565</v>
      </c>
      <c r="D66" s="157">
        <v>59466</v>
      </c>
      <c r="E66" s="156">
        <v>38565</v>
      </c>
      <c r="F66" s="157">
        <v>59466</v>
      </c>
      <c r="G66" s="156">
        <v>49364</v>
      </c>
      <c r="H66" s="157">
        <v>77990</v>
      </c>
      <c r="I66" s="156">
        <v>46448</v>
      </c>
      <c r="J66" s="157">
        <v>77990</v>
      </c>
      <c r="K66" s="156">
        <v>172942</v>
      </c>
      <c r="L66" s="408">
        <v>274912</v>
      </c>
    </row>
    <row r="67" spans="1:12" s="42" customFormat="1" ht="15" customHeight="1" x14ac:dyDescent="0.2">
      <c r="A67" s="326" t="s">
        <v>102</v>
      </c>
      <c r="B67" s="131" t="s">
        <v>103</v>
      </c>
      <c r="C67" s="158">
        <v>26217</v>
      </c>
      <c r="D67" s="159">
        <v>65475</v>
      </c>
      <c r="E67" s="158">
        <v>26217</v>
      </c>
      <c r="F67" s="159">
        <v>65475</v>
      </c>
      <c r="G67" s="158">
        <v>26217</v>
      </c>
      <c r="H67" s="159">
        <v>65475</v>
      </c>
      <c r="I67" s="158">
        <v>26217</v>
      </c>
      <c r="J67" s="159">
        <v>65475</v>
      </c>
      <c r="K67" s="158">
        <v>104868</v>
      </c>
      <c r="L67" s="409">
        <v>261900</v>
      </c>
    </row>
    <row r="68" spans="1:12" s="42" customFormat="1" ht="15" customHeight="1" x14ac:dyDescent="0.2">
      <c r="A68" s="328" t="s">
        <v>104</v>
      </c>
      <c r="B68" s="130" t="s">
        <v>105</v>
      </c>
      <c r="C68" s="156">
        <v>45560</v>
      </c>
      <c r="D68" s="157">
        <v>54220</v>
      </c>
      <c r="E68" s="156">
        <v>45560</v>
      </c>
      <c r="F68" s="157">
        <v>54220</v>
      </c>
      <c r="G68" s="156">
        <v>45560</v>
      </c>
      <c r="H68" s="157">
        <v>54220</v>
      </c>
      <c r="I68" s="156">
        <v>45560</v>
      </c>
      <c r="J68" s="157">
        <v>54220</v>
      </c>
      <c r="K68" s="156">
        <v>182240</v>
      </c>
      <c r="L68" s="408">
        <v>216880</v>
      </c>
    </row>
    <row r="69" spans="1:12" s="42" customFormat="1" ht="15" customHeight="1" x14ac:dyDescent="0.2">
      <c r="A69" s="326" t="s">
        <v>106</v>
      </c>
      <c r="B69" s="131" t="s">
        <v>107</v>
      </c>
      <c r="C69" s="158">
        <v>9101</v>
      </c>
      <c r="D69" s="159">
        <v>19113</v>
      </c>
      <c r="E69" s="158">
        <v>9101</v>
      </c>
      <c r="F69" s="159">
        <v>19113</v>
      </c>
      <c r="G69" s="158">
        <v>9101</v>
      </c>
      <c r="H69" s="159">
        <v>19113</v>
      </c>
      <c r="I69" s="158">
        <v>9101</v>
      </c>
      <c r="J69" s="159">
        <v>19113</v>
      </c>
      <c r="K69" s="158">
        <v>36404</v>
      </c>
      <c r="L69" s="409">
        <v>76452</v>
      </c>
    </row>
    <row r="70" spans="1:12" s="42" customFormat="1" ht="15" customHeight="1" thickBot="1" x14ac:dyDescent="0.25">
      <c r="A70" s="414"/>
      <c r="B70" s="70" t="s">
        <v>520</v>
      </c>
      <c r="C70" s="160"/>
      <c r="D70" s="161"/>
      <c r="E70" s="160"/>
      <c r="F70" s="161"/>
      <c r="G70" s="160"/>
      <c r="H70" s="161"/>
      <c r="I70" s="160"/>
      <c r="J70" s="161"/>
      <c r="K70" s="160"/>
      <c r="L70" s="415"/>
    </row>
    <row r="71" spans="1:12" s="42" customFormat="1" ht="15" customHeight="1" x14ac:dyDescent="0.2">
      <c r="A71" s="388"/>
      <c r="B71" s="71" t="s">
        <v>108</v>
      </c>
      <c r="C71" s="162">
        <v>65</v>
      </c>
      <c r="D71" s="163">
        <v>65</v>
      </c>
      <c r="E71" s="162">
        <v>65</v>
      </c>
      <c r="F71" s="163">
        <v>65</v>
      </c>
      <c r="G71" s="162">
        <v>62</v>
      </c>
      <c r="H71" s="163">
        <v>62</v>
      </c>
      <c r="I71" s="162" t="s">
        <v>511</v>
      </c>
      <c r="J71" s="163" t="s">
        <v>511</v>
      </c>
      <c r="K71" s="162" t="s">
        <v>511</v>
      </c>
      <c r="L71" s="416" t="s">
        <v>511</v>
      </c>
    </row>
    <row r="72" spans="1:12" s="42" customFormat="1" ht="15" customHeight="1" x14ac:dyDescent="0.2">
      <c r="A72" s="387"/>
      <c r="B72" s="72" t="s">
        <v>109</v>
      </c>
      <c r="C72" s="164">
        <v>42016</v>
      </c>
      <c r="D72" s="165">
        <v>58798</v>
      </c>
      <c r="E72" s="164">
        <v>42818</v>
      </c>
      <c r="F72" s="165">
        <v>60217</v>
      </c>
      <c r="G72" s="164">
        <v>43027</v>
      </c>
      <c r="H72" s="165">
        <v>61229</v>
      </c>
      <c r="I72" s="164" t="s">
        <v>511</v>
      </c>
      <c r="J72" s="165" t="s">
        <v>511</v>
      </c>
      <c r="K72" s="164" t="s">
        <v>511</v>
      </c>
      <c r="L72" s="417" t="s">
        <v>511</v>
      </c>
    </row>
    <row r="73" spans="1:12" s="42" customFormat="1" ht="15" customHeight="1" x14ac:dyDescent="0.2">
      <c r="A73" s="388"/>
      <c r="B73" s="71" t="s">
        <v>110</v>
      </c>
      <c r="C73" s="162">
        <v>18214</v>
      </c>
      <c r="D73" s="163">
        <v>14499</v>
      </c>
      <c r="E73" s="162">
        <v>18428</v>
      </c>
      <c r="F73" s="163">
        <v>16038</v>
      </c>
      <c r="G73" s="162">
        <v>18724</v>
      </c>
      <c r="H73" s="163">
        <v>16945</v>
      </c>
      <c r="I73" s="162" t="s">
        <v>511</v>
      </c>
      <c r="J73" s="163" t="s">
        <v>511</v>
      </c>
      <c r="K73" s="162" t="s">
        <v>511</v>
      </c>
      <c r="L73" s="416" t="s">
        <v>511</v>
      </c>
    </row>
    <row r="74" spans="1:12" s="42" customFormat="1" ht="15" customHeight="1" thickBot="1" x14ac:dyDescent="0.25">
      <c r="A74" s="418"/>
      <c r="B74" s="70" t="s">
        <v>521</v>
      </c>
      <c r="C74" s="160"/>
      <c r="D74" s="161"/>
      <c r="E74" s="160"/>
      <c r="F74" s="161"/>
      <c r="G74" s="160"/>
      <c r="H74" s="161"/>
      <c r="I74" s="160"/>
      <c r="J74" s="161"/>
      <c r="K74" s="160"/>
      <c r="L74" s="415"/>
    </row>
    <row r="75" spans="1:12" s="42" customFormat="1" ht="15" customHeight="1" x14ac:dyDescent="0.2">
      <c r="A75" s="388"/>
      <c r="B75" s="71" t="s">
        <v>108</v>
      </c>
      <c r="C75" s="162">
        <v>61</v>
      </c>
      <c r="D75" s="163">
        <v>61</v>
      </c>
      <c r="E75" s="162">
        <v>61</v>
      </c>
      <c r="F75" s="163">
        <v>61</v>
      </c>
      <c r="G75" s="162">
        <v>61</v>
      </c>
      <c r="H75" s="163">
        <v>61</v>
      </c>
      <c r="I75" s="162">
        <v>60</v>
      </c>
      <c r="J75" s="163">
        <v>60</v>
      </c>
      <c r="K75" s="162">
        <v>61</v>
      </c>
      <c r="L75" s="416">
        <v>61</v>
      </c>
    </row>
    <row r="76" spans="1:12" s="42" customFormat="1" ht="15" customHeight="1" x14ac:dyDescent="0.2">
      <c r="A76" s="387"/>
      <c r="B76" s="72" t="s">
        <v>109</v>
      </c>
      <c r="C76" s="164">
        <v>41513</v>
      </c>
      <c r="D76" s="165">
        <v>58927</v>
      </c>
      <c r="E76" s="164">
        <v>42367</v>
      </c>
      <c r="F76" s="165">
        <v>60439</v>
      </c>
      <c r="G76" s="164">
        <v>42938</v>
      </c>
      <c r="H76" s="165">
        <v>61438</v>
      </c>
      <c r="I76" s="164">
        <v>40691</v>
      </c>
      <c r="J76" s="165">
        <v>58618</v>
      </c>
      <c r="K76" s="164">
        <v>166842</v>
      </c>
      <c r="L76" s="417">
        <v>238462</v>
      </c>
    </row>
    <row r="77" spans="1:12" s="42" customFormat="1" ht="15" customHeight="1" thickBot="1" x14ac:dyDescent="0.25">
      <c r="A77" s="419"/>
      <c r="B77" s="69" t="s">
        <v>110</v>
      </c>
      <c r="C77" s="166">
        <v>18474</v>
      </c>
      <c r="D77" s="167">
        <v>14908</v>
      </c>
      <c r="E77" s="166">
        <v>18721</v>
      </c>
      <c r="F77" s="167">
        <v>16487</v>
      </c>
      <c r="G77" s="166">
        <v>18866</v>
      </c>
      <c r="H77" s="167">
        <v>17005</v>
      </c>
      <c r="I77" s="166">
        <v>16451</v>
      </c>
      <c r="J77" s="167">
        <v>14512</v>
      </c>
      <c r="K77" s="166">
        <v>68833</v>
      </c>
      <c r="L77" s="411">
        <v>58146</v>
      </c>
    </row>
    <row r="78" spans="1:12" s="42" customFormat="1" x14ac:dyDescent="0.2">
      <c r="A78" s="19" t="s">
        <v>281</v>
      </c>
      <c r="C78" s="60"/>
      <c r="D78" s="60"/>
      <c r="E78" s="60"/>
      <c r="F78" s="60"/>
      <c r="G78" s="60"/>
      <c r="H78" s="60"/>
      <c r="I78" s="60"/>
      <c r="J78" s="60"/>
      <c r="K78" s="60"/>
      <c r="L78" s="60"/>
    </row>
    <row r="79" spans="1:12" s="42" customFormat="1" x14ac:dyDescent="0.2">
      <c r="A79" s="19" t="s">
        <v>282</v>
      </c>
      <c r="C79" s="60"/>
      <c r="D79" s="60"/>
      <c r="E79" s="60"/>
      <c r="F79" s="60"/>
      <c r="G79" s="60"/>
      <c r="H79" s="60"/>
      <c r="I79" s="60"/>
      <c r="J79" s="60"/>
      <c r="K79" s="60"/>
      <c r="L79" s="60"/>
    </row>
    <row r="80" spans="1:12" s="42" customFormat="1" x14ac:dyDescent="0.2">
      <c r="A80" s="128" t="s">
        <v>283</v>
      </c>
      <c r="B80" s="128"/>
      <c r="C80" s="60"/>
      <c r="D80" s="60"/>
      <c r="E80" s="60"/>
      <c r="F80" s="60"/>
      <c r="G80" s="60"/>
      <c r="H80" s="60"/>
      <c r="I80" s="60"/>
      <c r="J80" s="60"/>
      <c r="K80" s="60"/>
      <c r="L80" s="60"/>
    </row>
    <row r="81" spans="1:12" s="42" customFormat="1" x14ac:dyDescent="0.2">
      <c r="A81" s="442" t="s">
        <v>397</v>
      </c>
      <c r="B81" s="442"/>
      <c r="C81" s="60"/>
      <c r="D81" s="60"/>
      <c r="E81" s="60"/>
      <c r="F81" s="60"/>
      <c r="G81" s="60"/>
      <c r="H81" s="60"/>
      <c r="I81" s="60"/>
      <c r="J81" s="60"/>
      <c r="K81" s="60"/>
      <c r="L81" s="60"/>
    </row>
    <row r="82" spans="1:12" s="42" customFormat="1" x14ac:dyDescent="0.2">
      <c r="A82" s="128" t="s">
        <v>398</v>
      </c>
      <c r="B82" s="128"/>
      <c r="C82" s="60"/>
      <c r="D82" s="60"/>
      <c r="E82" s="60"/>
      <c r="F82" s="60"/>
      <c r="G82" s="60"/>
      <c r="H82" s="60"/>
      <c r="I82" s="60"/>
      <c r="J82" s="60"/>
      <c r="K82" s="60"/>
      <c r="L82" s="60"/>
    </row>
    <row r="83" spans="1:12" s="42" customFormat="1" x14ac:dyDescent="0.2">
      <c r="A83" s="442" t="s">
        <v>399</v>
      </c>
      <c r="B83" s="442"/>
      <c r="C83" s="60"/>
      <c r="D83" s="60"/>
      <c r="E83" s="60"/>
      <c r="F83" s="60"/>
      <c r="G83" s="60"/>
      <c r="H83" s="60"/>
      <c r="I83" s="60"/>
      <c r="J83" s="60"/>
      <c r="K83" s="60"/>
      <c r="L83" s="60"/>
    </row>
    <row r="84" spans="1:12" s="42" customFormat="1" ht="8.4499999999999993" customHeight="1" x14ac:dyDescent="0.2">
      <c r="A84" s="47"/>
      <c r="C84" s="60"/>
      <c r="D84" s="60"/>
      <c r="E84" s="60"/>
      <c r="F84" s="60"/>
      <c r="G84" s="60"/>
      <c r="H84" s="60"/>
      <c r="I84" s="60"/>
      <c r="J84" s="60"/>
      <c r="K84" s="60"/>
      <c r="L84" s="60"/>
    </row>
    <row r="85" spans="1:12" s="42" customFormat="1" x14ac:dyDescent="0.2">
      <c r="A85" s="19" t="s">
        <v>400</v>
      </c>
      <c r="C85" s="60"/>
      <c r="D85" s="60"/>
      <c r="E85" s="60"/>
      <c r="F85" s="60"/>
      <c r="G85" s="60"/>
      <c r="H85" s="60"/>
      <c r="I85" s="60"/>
      <c r="J85" s="60"/>
      <c r="K85" s="60"/>
      <c r="L85" s="60"/>
    </row>
    <row r="86" spans="1:12" s="42" customFormat="1" x14ac:dyDescent="0.2">
      <c r="A86" s="19" t="s">
        <v>280</v>
      </c>
      <c r="C86" s="60"/>
      <c r="D86" s="60"/>
      <c r="E86" s="60"/>
      <c r="F86" s="60"/>
      <c r="G86" s="60"/>
      <c r="H86" s="60"/>
      <c r="I86" s="60"/>
      <c r="J86" s="60"/>
      <c r="K86" s="60"/>
      <c r="L86" s="60"/>
    </row>
    <row r="87" spans="1:12" s="42" customFormat="1" ht="15" customHeight="1" x14ac:dyDescent="0.2">
      <c r="A87" s="47"/>
      <c r="C87" s="60"/>
      <c r="D87" s="60"/>
      <c r="E87" s="60"/>
      <c r="F87" s="60"/>
      <c r="G87" s="60"/>
      <c r="H87" s="60"/>
      <c r="I87" s="60"/>
      <c r="J87" s="60"/>
      <c r="K87" s="60"/>
      <c r="L87" s="60"/>
    </row>
  </sheetData>
  <mergeCells count="8">
    <mergeCell ref="A83:B83"/>
    <mergeCell ref="A81:B81"/>
    <mergeCell ref="K3:L3"/>
    <mergeCell ref="A3:B3"/>
    <mergeCell ref="C3:D3"/>
    <mergeCell ref="E3:F3"/>
    <mergeCell ref="G3:H3"/>
    <mergeCell ref="I3:J3"/>
  </mergeCells>
  <hyperlinks>
    <hyperlink ref="A2" location="TOC!A1" display="Return to Table of Contents"/>
  </hyperlinks>
  <pageMargins left="0.25" right="0.25" top="0.75" bottom="0.75" header="0.3" footer="0.3"/>
  <pageSetup scale="53" fitToHeight="0" orientation="portrait" r:id="rId1"/>
  <headerFooter>
    <oddHeader>&amp;L2014-15 Survey of Dental Education
Report 2 - Tuition, Admission, and Attrition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2"/>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42578125" style="1" customWidth="1"/>
    <col min="2" max="2" width="51.28515625" style="1" customWidth="1"/>
    <col min="3" max="10" width="12.7109375" style="1" customWidth="1"/>
    <col min="11" max="16384" width="8.7109375" style="1"/>
  </cols>
  <sheetData>
    <row r="1" spans="1:10" s="42" customFormat="1" ht="15" customHeight="1" x14ac:dyDescent="0.2">
      <c r="A1" s="41" t="s">
        <v>413</v>
      </c>
    </row>
    <row r="2" spans="1:10" s="42" customFormat="1" ht="15" customHeight="1" thickBot="1" x14ac:dyDescent="0.25">
      <c r="A2" s="453" t="s">
        <v>0</v>
      </c>
      <c r="B2" s="453"/>
    </row>
    <row r="3" spans="1:10" s="42" customFormat="1" ht="15" customHeight="1" x14ac:dyDescent="0.2">
      <c r="A3" s="445"/>
      <c r="B3" s="446"/>
      <c r="C3" s="449" t="s">
        <v>111</v>
      </c>
      <c r="D3" s="450"/>
      <c r="E3" s="451" t="s">
        <v>312</v>
      </c>
      <c r="F3" s="451"/>
      <c r="G3" s="451"/>
      <c r="H3" s="451"/>
      <c r="I3" s="451"/>
      <c r="J3" s="452"/>
    </row>
    <row r="4" spans="1:10" s="42" customFormat="1" ht="44.65" customHeight="1" x14ac:dyDescent="0.2">
      <c r="A4" s="345" t="s">
        <v>6</v>
      </c>
      <c r="B4" s="295" t="s">
        <v>7</v>
      </c>
      <c r="C4" s="297" t="s">
        <v>8</v>
      </c>
      <c r="D4" s="301" t="s">
        <v>9</v>
      </c>
      <c r="E4" s="299" t="s">
        <v>112</v>
      </c>
      <c r="F4" s="299" t="s">
        <v>1</v>
      </c>
      <c r="G4" s="299" t="s">
        <v>2</v>
      </c>
      <c r="H4" s="299" t="s">
        <v>3</v>
      </c>
      <c r="I4" s="299" t="s">
        <v>4</v>
      </c>
      <c r="J4" s="346" t="s">
        <v>113</v>
      </c>
    </row>
    <row r="5" spans="1:10" s="42" customFormat="1" ht="15" customHeight="1" x14ac:dyDescent="0.2">
      <c r="A5" s="388" t="s">
        <v>10</v>
      </c>
      <c r="B5" s="131" t="s">
        <v>11</v>
      </c>
      <c r="C5" s="154">
        <v>24672</v>
      </c>
      <c r="D5" s="155">
        <v>56950</v>
      </c>
      <c r="E5" s="154">
        <v>1264</v>
      </c>
      <c r="F5" s="215">
        <v>12665</v>
      </c>
      <c r="G5" s="183">
        <v>11569</v>
      </c>
      <c r="H5" s="183">
        <v>10905</v>
      </c>
      <c r="I5" s="183">
        <v>4861</v>
      </c>
      <c r="J5" s="407">
        <v>40000</v>
      </c>
    </row>
    <row r="6" spans="1:10" s="42" customFormat="1" ht="15" customHeight="1" x14ac:dyDescent="0.2">
      <c r="A6" s="387" t="s">
        <v>12</v>
      </c>
      <c r="B6" s="130" t="s">
        <v>13</v>
      </c>
      <c r="C6" s="156">
        <v>62820</v>
      </c>
      <c r="D6" s="157">
        <v>62820</v>
      </c>
      <c r="E6" s="156">
        <v>11756</v>
      </c>
      <c r="F6" s="216">
        <v>864</v>
      </c>
      <c r="G6" s="175">
        <v>12245</v>
      </c>
      <c r="H6" s="175">
        <v>8552</v>
      </c>
      <c r="I6" s="175">
        <v>9042</v>
      </c>
      <c r="J6" s="408">
        <v>30703</v>
      </c>
    </row>
    <row r="7" spans="1:10" s="42" customFormat="1" ht="15" customHeight="1" x14ac:dyDescent="0.2">
      <c r="A7" s="388" t="s">
        <v>12</v>
      </c>
      <c r="B7" s="131" t="s">
        <v>322</v>
      </c>
      <c r="C7" s="158">
        <v>65348</v>
      </c>
      <c r="D7" s="159">
        <v>65348</v>
      </c>
      <c r="E7" s="158">
        <v>11482</v>
      </c>
      <c r="F7" s="217">
        <v>8673</v>
      </c>
      <c r="G7" s="174">
        <v>15694</v>
      </c>
      <c r="H7" s="174">
        <v>14797</v>
      </c>
      <c r="I7" s="174">
        <v>14797</v>
      </c>
      <c r="J7" s="409">
        <v>53961</v>
      </c>
    </row>
    <row r="8" spans="1:10" s="42" customFormat="1" ht="15" customHeight="1" x14ac:dyDescent="0.2">
      <c r="A8" s="387" t="s">
        <v>14</v>
      </c>
      <c r="B8" s="130" t="s">
        <v>406</v>
      </c>
      <c r="C8" s="156">
        <v>98105</v>
      </c>
      <c r="D8" s="157">
        <v>98105</v>
      </c>
      <c r="E8" s="156">
        <v>812</v>
      </c>
      <c r="F8" s="216">
        <v>18714</v>
      </c>
      <c r="G8" s="175">
        <v>9244</v>
      </c>
      <c r="H8" s="175">
        <v>8990</v>
      </c>
      <c r="I8" s="175" t="s">
        <v>407</v>
      </c>
      <c r="J8" s="408">
        <v>36948</v>
      </c>
    </row>
    <row r="9" spans="1:10" s="42" customFormat="1" ht="15" customHeight="1" x14ac:dyDescent="0.2">
      <c r="A9" s="388" t="s">
        <v>14</v>
      </c>
      <c r="B9" s="131" t="s">
        <v>16</v>
      </c>
      <c r="C9" s="158">
        <v>38796</v>
      </c>
      <c r="D9" s="159">
        <v>51041</v>
      </c>
      <c r="E9" s="158">
        <v>1220</v>
      </c>
      <c r="F9" s="217">
        <v>16948</v>
      </c>
      <c r="G9" s="174">
        <v>12694</v>
      </c>
      <c r="H9" s="174">
        <v>11611</v>
      </c>
      <c r="I9" s="174">
        <v>11566</v>
      </c>
      <c r="J9" s="409">
        <v>52819</v>
      </c>
    </row>
    <row r="10" spans="1:10" s="42" customFormat="1" ht="15" customHeight="1" x14ac:dyDescent="0.2">
      <c r="A10" s="387" t="s">
        <v>14</v>
      </c>
      <c r="B10" s="130" t="s">
        <v>17</v>
      </c>
      <c r="C10" s="156">
        <v>39797</v>
      </c>
      <c r="D10" s="157">
        <v>48998</v>
      </c>
      <c r="E10" s="156">
        <v>0</v>
      </c>
      <c r="F10" s="216">
        <v>22039</v>
      </c>
      <c r="G10" s="175">
        <v>15095</v>
      </c>
      <c r="H10" s="175">
        <v>6195</v>
      </c>
      <c r="I10" s="175">
        <v>6530</v>
      </c>
      <c r="J10" s="408">
        <v>49859</v>
      </c>
    </row>
    <row r="11" spans="1:10" s="42" customFormat="1" ht="15" customHeight="1" x14ac:dyDescent="0.2">
      <c r="A11" s="388" t="s">
        <v>14</v>
      </c>
      <c r="B11" s="131" t="s">
        <v>18</v>
      </c>
      <c r="C11" s="158">
        <v>81180</v>
      </c>
      <c r="D11" s="159">
        <v>81180</v>
      </c>
      <c r="E11" s="158">
        <v>2646</v>
      </c>
      <c r="F11" s="217">
        <v>21852</v>
      </c>
      <c r="G11" s="174">
        <v>14801</v>
      </c>
      <c r="H11" s="174">
        <v>10245</v>
      </c>
      <c r="I11" s="174">
        <v>8336</v>
      </c>
      <c r="J11" s="409">
        <v>55234</v>
      </c>
    </row>
    <row r="12" spans="1:10" s="42" customFormat="1" ht="15" customHeight="1" x14ac:dyDescent="0.2">
      <c r="A12" s="387" t="s">
        <v>14</v>
      </c>
      <c r="B12" s="130" t="s">
        <v>19</v>
      </c>
      <c r="C12" s="156">
        <v>59211</v>
      </c>
      <c r="D12" s="157">
        <v>59211</v>
      </c>
      <c r="E12" s="156">
        <v>6755</v>
      </c>
      <c r="F12" s="216">
        <v>11888</v>
      </c>
      <c r="G12" s="175">
        <v>14051</v>
      </c>
      <c r="H12" s="175">
        <v>7532</v>
      </c>
      <c r="I12" s="175">
        <v>5590</v>
      </c>
      <c r="J12" s="408">
        <v>39061</v>
      </c>
    </row>
    <row r="13" spans="1:10" s="42" customFormat="1" ht="15" customHeight="1" x14ac:dyDescent="0.2">
      <c r="A13" s="388" t="s">
        <v>14</v>
      </c>
      <c r="B13" s="131" t="s">
        <v>321</v>
      </c>
      <c r="C13" s="158">
        <v>64870</v>
      </c>
      <c r="D13" s="159">
        <v>64870</v>
      </c>
      <c r="E13" s="158">
        <v>40</v>
      </c>
      <c r="F13" s="217">
        <v>11711</v>
      </c>
      <c r="G13" s="174">
        <v>9138</v>
      </c>
      <c r="H13" s="174">
        <v>9175</v>
      </c>
      <c r="I13" s="174">
        <v>8966</v>
      </c>
      <c r="J13" s="409">
        <v>38990</v>
      </c>
    </row>
    <row r="14" spans="1:10" s="42" customFormat="1" ht="15" customHeight="1" x14ac:dyDescent="0.2">
      <c r="A14" s="387" t="s">
        <v>20</v>
      </c>
      <c r="B14" s="130" t="s">
        <v>21</v>
      </c>
      <c r="C14" s="156">
        <v>32125</v>
      </c>
      <c r="D14" s="157">
        <v>57428</v>
      </c>
      <c r="E14" s="156">
        <v>605</v>
      </c>
      <c r="F14" s="216">
        <v>13478</v>
      </c>
      <c r="G14" s="175">
        <v>9918</v>
      </c>
      <c r="H14" s="175">
        <v>9918</v>
      </c>
      <c r="I14" s="175">
        <v>9918</v>
      </c>
      <c r="J14" s="408">
        <v>43232</v>
      </c>
    </row>
    <row r="15" spans="1:10" s="42" customFormat="1" ht="15" customHeight="1" x14ac:dyDescent="0.2">
      <c r="A15" s="388" t="s">
        <v>22</v>
      </c>
      <c r="B15" s="131" t="s">
        <v>23</v>
      </c>
      <c r="C15" s="158">
        <v>25531</v>
      </c>
      <c r="D15" s="159">
        <v>57494</v>
      </c>
      <c r="E15" s="158">
        <v>6732</v>
      </c>
      <c r="F15" s="217">
        <v>12123</v>
      </c>
      <c r="G15" s="174">
        <v>12264</v>
      </c>
      <c r="H15" s="174">
        <v>16873</v>
      </c>
      <c r="I15" s="174">
        <v>11316</v>
      </c>
      <c r="J15" s="409">
        <v>52576</v>
      </c>
    </row>
    <row r="16" spans="1:10" s="42" customFormat="1" ht="15" customHeight="1" x14ac:dyDescent="0.2">
      <c r="A16" s="387" t="s">
        <v>24</v>
      </c>
      <c r="B16" s="130" t="s">
        <v>25</v>
      </c>
      <c r="C16" s="156">
        <v>21450</v>
      </c>
      <c r="D16" s="157">
        <v>21450</v>
      </c>
      <c r="E16" s="156">
        <v>1233</v>
      </c>
      <c r="F16" s="216">
        <v>3859</v>
      </c>
      <c r="G16" s="175">
        <v>1652</v>
      </c>
      <c r="H16" s="175">
        <v>1233</v>
      </c>
      <c r="I16" s="175">
        <v>1233</v>
      </c>
      <c r="J16" s="408">
        <v>7977</v>
      </c>
    </row>
    <row r="17" spans="1:10" s="42" customFormat="1" ht="15" customHeight="1" x14ac:dyDescent="0.2">
      <c r="A17" s="388" t="s">
        <v>26</v>
      </c>
      <c r="B17" s="131" t="s">
        <v>27</v>
      </c>
      <c r="C17" s="158">
        <v>41628</v>
      </c>
      <c r="D17" s="159">
        <v>68110</v>
      </c>
      <c r="E17" s="158">
        <v>0</v>
      </c>
      <c r="F17" s="217">
        <v>10647</v>
      </c>
      <c r="G17" s="174">
        <v>9084</v>
      </c>
      <c r="H17" s="174">
        <v>8419</v>
      </c>
      <c r="I17" s="174">
        <v>7539</v>
      </c>
      <c r="J17" s="409">
        <v>35689</v>
      </c>
    </row>
    <row r="18" spans="1:10" s="42" customFormat="1" ht="15" customHeight="1" x14ac:dyDescent="0.2">
      <c r="A18" s="387" t="s">
        <v>26</v>
      </c>
      <c r="B18" s="130" t="s">
        <v>28</v>
      </c>
      <c r="C18" s="156">
        <v>58699</v>
      </c>
      <c r="D18" s="157">
        <v>59565</v>
      </c>
      <c r="E18" s="156">
        <v>1195</v>
      </c>
      <c r="F18" s="216">
        <v>18445</v>
      </c>
      <c r="G18" s="175">
        <v>16640</v>
      </c>
      <c r="H18" s="175">
        <v>12140</v>
      </c>
      <c r="I18" s="175">
        <v>10817</v>
      </c>
      <c r="J18" s="408">
        <v>58042</v>
      </c>
    </row>
    <row r="19" spans="1:10" s="42" customFormat="1" ht="15" customHeight="1" x14ac:dyDescent="0.2">
      <c r="A19" s="388" t="s">
        <v>26</v>
      </c>
      <c r="B19" s="131" t="s">
        <v>29</v>
      </c>
      <c r="C19" s="158">
        <v>48480</v>
      </c>
      <c r="D19" s="159">
        <v>48480</v>
      </c>
      <c r="E19" s="158">
        <v>900</v>
      </c>
      <c r="F19" s="217">
        <v>12500</v>
      </c>
      <c r="G19" s="174">
        <v>10400</v>
      </c>
      <c r="H19" s="174">
        <v>9100</v>
      </c>
      <c r="I19" s="174" t="s">
        <v>308</v>
      </c>
      <c r="J19" s="409">
        <v>32000</v>
      </c>
    </row>
    <row r="20" spans="1:10" s="42" customFormat="1" ht="15" customHeight="1" x14ac:dyDescent="0.2">
      <c r="A20" s="387" t="s">
        <v>30</v>
      </c>
      <c r="B20" s="130" t="s">
        <v>358</v>
      </c>
      <c r="C20" s="156">
        <v>27354</v>
      </c>
      <c r="D20" s="157">
        <v>68610</v>
      </c>
      <c r="E20" s="156">
        <v>2475</v>
      </c>
      <c r="F20" s="216">
        <v>9689</v>
      </c>
      <c r="G20" s="175">
        <v>11874</v>
      </c>
      <c r="H20" s="175">
        <v>10148</v>
      </c>
      <c r="I20" s="175">
        <v>7554</v>
      </c>
      <c r="J20" s="408">
        <v>39265</v>
      </c>
    </row>
    <row r="21" spans="1:10" s="42" customFormat="1" ht="15" customHeight="1" x14ac:dyDescent="0.2">
      <c r="A21" s="388" t="s">
        <v>31</v>
      </c>
      <c r="B21" s="131" t="s">
        <v>32</v>
      </c>
      <c r="C21" s="158">
        <v>28552</v>
      </c>
      <c r="D21" s="159">
        <v>85656</v>
      </c>
      <c r="E21" s="158">
        <v>5082</v>
      </c>
      <c r="F21" s="217">
        <v>9970</v>
      </c>
      <c r="G21" s="174">
        <v>14198</v>
      </c>
      <c r="H21" s="174">
        <v>8413</v>
      </c>
      <c r="I21" s="174">
        <v>6426</v>
      </c>
      <c r="J21" s="409">
        <v>39007</v>
      </c>
    </row>
    <row r="22" spans="1:10" s="42" customFormat="1" ht="15" customHeight="1" x14ac:dyDescent="0.2">
      <c r="A22" s="387" t="s">
        <v>31</v>
      </c>
      <c r="B22" s="130" t="s">
        <v>33</v>
      </c>
      <c r="C22" s="156">
        <v>30846</v>
      </c>
      <c r="D22" s="157">
        <v>55514</v>
      </c>
      <c r="E22" s="156">
        <v>3446</v>
      </c>
      <c r="F22" s="216">
        <v>11610</v>
      </c>
      <c r="G22" s="175">
        <v>22584</v>
      </c>
      <c r="H22" s="175">
        <v>22584</v>
      </c>
      <c r="I22" s="175">
        <v>22584</v>
      </c>
      <c r="J22" s="408">
        <v>79362</v>
      </c>
    </row>
    <row r="23" spans="1:10" s="42" customFormat="1" ht="15" customHeight="1" x14ac:dyDescent="0.2">
      <c r="A23" s="388" t="s">
        <v>31</v>
      </c>
      <c r="B23" s="131" t="s">
        <v>323</v>
      </c>
      <c r="C23" s="158">
        <v>67004</v>
      </c>
      <c r="D23" s="159">
        <v>67004</v>
      </c>
      <c r="E23" s="158">
        <v>620</v>
      </c>
      <c r="F23" s="217">
        <v>20998</v>
      </c>
      <c r="G23" s="174">
        <v>19076</v>
      </c>
      <c r="H23" s="174">
        <v>17901</v>
      </c>
      <c r="I23" s="174">
        <v>17901</v>
      </c>
      <c r="J23" s="409">
        <v>75876</v>
      </c>
    </row>
    <row r="24" spans="1:10" s="42" customFormat="1" ht="15" customHeight="1" x14ac:dyDescent="0.2">
      <c r="A24" s="387" t="s">
        <v>34</v>
      </c>
      <c r="B24" s="130" t="s">
        <v>35</v>
      </c>
      <c r="C24" s="156">
        <v>31549</v>
      </c>
      <c r="D24" s="157">
        <v>66036</v>
      </c>
      <c r="E24" s="156">
        <v>320</v>
      </c>
      <c r="F24" s="216">
        <v>16194</v>
      </c>
      <c r="G24" s="175">
        <v>17397</v>
      </c>
      <c r="H24" s="175">
        <v>8466</v>
      </c>
      <c r="I24" s="178">
        <v>6707</v>
      </c>
      <c r="J24" s="408">
        <v>48764</v>
      </c>
    </row>
    <row r="25" spans="1:10" s="42" customFormat="1" ht="15" customHeight="1" x14ac:dyDescent="0.2">
      <c r="A25" s="388" t="s">
        <v>36</v>
      </c>
      <c r="B25" s="131" t="s">
        <v>37</v>
      </c>
      <c r="C25" s="158">
        <v>41007</v>
      </c>
      <c r="D25" s="159">
        <v>64173</v>
      </c>
      <c r="E25" s="158">
        <v>180</v>
      </c>
      <c r="F25" s="217">
        <v>15096</v>
      </c>
      <c r="G25" s="174">
        <v>11478</v>
      </c>
      <c r="H25" s="174">
        <v>6523</v>
      </c>
      <c r="I25" s="174">
        <v>5790</v>
      </c>
      <c r="J25" s="409">
        <v>38887</v>
      </c>
    </row>
    <row r="26" spans="1:10" s="42" customFormat="1" ht="15" customHeight="1" x14ac:dyDescent="0.2">
      <c r="A26" s="387" t="s">
        <v>38</v>
      </c>
      <c r="B26" s="130" t="s">
        <v>39</v>
      </c>
      <c r="C26" s="156">
        <v>28800</v>
      </c>
      <c r="D26" s="157">
        <v>60240</v>
      </c>
      <c r="E26" s="156">
        <v>1388</v>
      </c>
      <c r="F26" s="216">
        <v>11212</v>
      </c>
      <c r="G26" s="175">
        <v>11070</v>
      </c>
      <c r="H26" s="175">
        <v>5944</v>
      </c>
      <c r="I26" s="175">
        <v>7710</v>
      </c>
      <c r="J26" s="408">
        <v>35936</v>
      </c>
    </row>
    <row r="27" spans="1:10" s="42" customFormat="1" ht="15" customHeight="1" x14ac:dyDescent="0.2">
      <c r="A27" s="388" t="s">
        <v>38</v>
      </c>
      <c r="B27" s="131" t="s">
        <v>40</v>
      </c>
      <c r="C27" s="158">
        <v>29972</v>
      </c>
      <c r="D27" s="159">
        <v>62474</v>
      </c>
      <c r="E27" s="158">
        <v>196</v>
      </c>
      <c r="F27" s="217">
        <v>8605</v>
      </c>
      <c r="G27" s="174">
        <v>8977</v>
      </c>
      <c r="H27" s="174">
        <v>8301</v>
      </c>
      <c r="I27" s="174">
        <v>10595</v>
      </c>
      <c r="J27" s="409">
        <v>36478</v>
      </c>
    </row>
    <row r="28" spans="1:10" s="42" customFormat="1" ht="15" customHeight="1" x14ac:dyDescent="0.2">
      <c r="A28" s="387" t="s">
        <v>41</v>
      </c>
      <c r="B28" s="130" t="s">
        <v>42</v>
      </c>
      <c r="C28" s="156">
        <v>22466</v>
      </c>
      <c r="D28" s="157">
        <v>56135</v>
      </c>
      <c r="E28" s="156">
        <v>965</v>
      </c>
      <c r="F28" s="216">
        <v>13456</v>
      </c>
      <c r="G28" s="175">
        <v>12203</v>
      </c>
      <c r="H28" s="175">
        <v>9393</v>
      </c>
      <c r="I28" s="175">
        <v>8846</v>
      </c>
      <c r="J28" s="408">
        <v>43898</v>
      </c>
    </row>
    <row r="29" spans="1:10" s="42" customFormat="1" ht="15" customHeight="1" x14ac:dyDescent="0.2">
      <c r="A29" s="388" t="s">
        <v>43</v>
      </c>
      <c r="B29" s="131" t="s">
        <v>44</v>
      </c>
      <c r="C29" s="158">
        <v>56950</v>
      </c>
      <c r="D29" s="159">
        <v>56950</v>
      </c>
      <c r="E29" s="186">
        <v>11780</v>
      </c>
      <c r="F29" s="217">
        <v>4655</v>
      </c>
      <c r="G29" s="174">
        <v>15185</v>
      </c>
      <c r="H29" s="177" t="s">
        <v>308</v>
      </c>
      <c r="I29" s="174" t="s">
        <v>308</v>
      </c>
      <c r="J29" s="409">
        <v>19840</v>
      </c>
    </row>
    <row r="30" spans="1:10" s="42" customFormat="1" ht="15" customHeight="1" x14ac:dyDescent="0.2">
      <c r="A30" s="387" t="s">
        <v>45</v>
      </c>
      <c r="B30" s="130" t="s">
        <v>46</v>
      </c>
      <c r="C30" s="156">
        <v>29801</v>
      </c>
      <c r="D30" s="157">
        <v>59566</v>
      </c>
      <c r="E30" s="156">
        <v>1765</v>
      </c>
      <c r="F30" s="216">
        <v>18153</v>
      </c>
      <c r="G30" s="175">
        <v>16874</v>
      </c>
      <c r="H30" s="175">
        <v>14634</v>
      </c>
      <c r="I30" s="175">
        <v>14722</v>
      </c>
      <c r="J30" s="408">
        <v>64383</v>
      </c>
    </row>
    <row r="31" spans="1:10" s="42" customFormat="1" ht="15" customHeight="1" x14ac:dyDescent="0.2">
      <c r="A31" s="388" t="s">
        <v>47</v>
      </c>
      <c r="B31" s="131" t="s">
        <v>48</v>
      </c>
      <c r="C31" s="158">
        <v>52100</v>
      </c>
      <c r="D31" s="159">
        <v>52100</v>
      </c>
      <c r="E31" s="158">
        <v>552</v>
      </c>
      <c r="F31" s="217">
        <v>2908</v>
      </c>
      <c r="G31" s="174">
        <v>18955</v>
      </c>
      <c r="H31" s="174">
        <v>19887</v>
      </c>
      <c r="I31" s="174">
        <v>13850</v>
      </c>
      <c r="J31" s="409">
        <v>55600</v>
      </c>
    </row>
    <row r="32" spans="1:10" s="42" customFormat="1" ht="15" customHeight="1" x14ac:dyDescent="0.2">
      <c r="A32" s="387" t="s">
        <v>47</v>
      </c>
      <c r="B32" s="130" t="s">
        <v>49</v>
      </c>
      <c r="C32" s="156">
        <v>67000</v>
      </c>
      <c r="D32" s="157">
        <v>67000</v>
      </c>
      <c r="E32" s="156">
        <v>1698</v>
      </c>
      <c r="F32" s="216">
        <v>9620</v>
      </c>
      <c r="G32" s="175">
        <v>10052</v>
      </c>
      <c r="H32" s="175">
        <v>4042</v>
      </c>
      <c r="I32" s="175">
        <v>1778</v>
      </c>
      <c r="J32" s="408">
        <v>25492</v>
      </c>
    </row>
    <row r="33" spans="1:10" s="42" customFormat="1" ht="15" customHeight="1" x14ac:dyDescent="0.2">
      <c r="A33" s="388" t="s">
        <v>47</v>
      </c>
      <c r="B33" s="131" t="s">
        <v>50</v>
      </c>
      <c r="C33" s="158">
        <v>66010</v>
      </c>
      <c r="D33" s="159">
        <v>66010</v>
      </c>
      <c r="E33" s="158">
        <v>4339</v>
      </c>
      <c r="F33" s="217">
        <v>12691</v>
      </c>
      <c r="G33" s="174">
        <v>16361</v>
      </c>
      <c r="H33" s="174">
        <v>9790</v>
      </c>
      <c r="I33" s="174">
        <v>8970</v>
      </c>
      <c r="J33" s="409">
        <v>47812</v>
      </c>
    </row>
    <row r="34" spans="1:10" s="42" customFormat="1" ht="15" customHeight="1" x14ac:dyDescent="0.2">
      <c r="A34" s="387" t="s">
        <v>51</v>
      </c>
      <c r="B34" s="130" t="s">
        <v>52</v>
      </c>
      <c r="C34" s="156">
        <v>64940</v>
      </c>
      <c r="D34" s="157">
        <v>64940</v>
      </c>
      <c r="E34" s="156">
        <v>255</v>
      </c>
      <c r="F34" s="216">
        <v>11933</v>
      </c>
      <c r="G34" s="175">
        <v>12345</v>
      </c>
      <c r="H34" s="175">
        <v>7842</v>
      </c>
      <c r="I34" s="175">
        <v>7363</v>
      </c>
      <c r="J34" s="408">
        <v>39483</v>
      </c>
    </row>
    <row r="35" spans="1:10" s="42" customFormat="1" ht="15" customHeight="1" x14ac:dyDescent="0.2">
      <c r="A35" s="388" t="s">
        <v>51</v>
      </c>
      <c r="B35" s="131" t="s">
        <v>53</v>
      </c>
      <c r="C35" s="158">
        <v>29581</v>
      </c>
      <c r="D35" s="159">
        <v>46247</v>
      </c>
      <c r="E35" s="158">
        <v>409</v>
      </c>
      <c r="F35" s="217">
        <v>7675</v>
      </c>
      <c r="G35" s="174">
        <v>7572</v>
      </c>
      <c r="H35" s="174">
        <v>5736</v>
      </c>
      <c r="I35" s="174">
        <v>6078</v>
      </c>
      <c r="J35" s="409">
        <v>27061</v>
      </c>
    </row>
    <row r="36" spans="1:10" s="42" customFormat="1" ht="15" customHeight="1" x14ac:dyDescent="0.2">
      <c r="A36" s="387" t="s">
        <v>54</v>
      </c>
      <c r="B36" s="130" t="s">
        <v>55</v>
      </c>
      <c r="C36" s="156">
        <v>32244</v>
      </c>
      <c r="D36" s="157">
        <v>58320</v>
      </c>
      <c r="E36" s="156">
        <v>2550</v>
      </c>
      <c r="F36" s="216">
        <v>9258</v>
      </c>
      <c r="G36" s="175">
        <v>12218</v>
      </c>
      <c r="H36" s="175">
        <v>10911</v>
      </c>
      <c r="I36" s="175">
        <v>9120</v>
      </c>
      <c r="J36" s="408">
        <v>41507</v>
      </c>
    </row>
    <row r="37" spans="1:10" s="42" customFormat="1" ht="15" customHeight="1" x14ac:dyDescent="0.2">
      <c r="A37" s="388" t="s">
        <v>56</v>
      </c>
      <c r="B37" s="131" t="s">
        <v>57</v>
      </c>
      <c r="C37" s="158">
        <v>24310</v>
      </c>
      <c r="D37" s="159">
        <v>56643</v>
      </c>
      <c r="E37" s="158">
        <v>0</v>
      </c>
      <c r="F37" s="217">
        <v>9490</v>
      </c>
      <c r="G37" s="174">
        <v>6040</v>
      </c>
      <c r="H37" s="174">
        <v>6790</v>
      </c>
      <c r="I37" s="174">
        <v>4340</v>
      </c>
      <c r="J37" s="409">
        <v>26660</v>
      </c>
    </row>
    <row r="38" spans="1:10" s="42" customFormat="1" ht="15" customHeight="1" x14ac:dyDescent="0.2">
      <c r="A38" s="387" t="s">
        <v>58</v>
      </c>
      <c r="B38" s="130" t="s">
        <v>59</v>
      </c>
      <c r="C38" s="156">
        <v>28349</v>
      </c>
      <c r="D38" s="157">
        <v>55210</v>
      </c>
      <c r="E38" s="156">
        <v>1543</v>
      </c>
      <c r="F38" s="216">
        <v>13975</v>
      </c>
      <c r="G38" s="178">
        <v>13531</v>
      </c>
      <c r="H38" s="178">
        <v>12560</v>
      </c>
      <c r="I38" s="178">
        <v>9986</v>
      </c>
      <c r="J38" s="408">
        <v>50052</v>
      </c>
    </row>
    <row r="39" spans="1:10" s="42" customFormat="1" ht="15" customHeight="1" x14ac:dyDescent="0.2">
      <c r="A39" s="388" t="s">
        <v>58</v>
      </c>
      <c r="B39" s="131" t="s">
        <v>60</v>
      </c>
      <c r="C39" s="158">
        <v>61334</v>
      </c>
      <c r="D39" s="159">
        <v>61334</v>
      </c>
      <c r="E39" s="158">
        <v>5264</v>
      </c>
      <c r="F39" s="217">
        <v>10290</v>
      </c>
      <c r="G39" s="174">
        <v>11896</v>
      </c>
      <c r="H39" s="177" t="s">
        <v>308</v>
      </c>
      <c r="I39" s="174" t="s">
        <v>308</v>
      </c>
      <c r="J39" s="409">
        <v>22186</v>
      </c>
    </row>
    <row r="40" spans="1:10" s="42" customFormat="1" ht="15" customHeight="1" x14ac:dyDescent="0.2">
      <c r="A40" s="387" t="s">
        <v>61</v>
      </c>
      <c r="B40" s="130" t="s">
        <v>62</v>
      </c>
      <c r="C40" s="156">
        <v>54474</v>
      </c>
      <c r="D40" s="157">
        <v>54474</v>
      </c>
      <c r="E40" s="156">
        <v>1564</v>
      </c>
      <c r="F40" s="216">
        <v>10036</v>
      </c>
      <c r="G40" s="175">
        <v>12010</v>
      </c>
      <c r="H40" s="175">
        <v>11350</v>
      </c>
      <c r="I40" s="175">
        <v>13905</v>
      </c>
      <c r="J40" s="408">
        <v>47301</v>
      </c>
    </row>
    <row r="41" spans="1:10" s="42" customFormat="1" ht="15" customHeight="1" x14ac:dyDescent="0.2">
      <c r="A41" s="388" t="s">
        <v>61</v>
      </c>
      <c r="B41" s="131" t="s">
        <v>63</v>
      </c>
      <c r="C41" s="158">
        <v>28692</v>
      </c>
      <c r="D41" s="159">
        <v>70403</v>
      </c>
      <c r="E41" s="158">
        <v>1369</v>
      </c>
      <c r="F41" s="217">
        <v>10596</v>
      </c>
      <c r="G41" s="174">
        <v>11863</v>
      </c>
      <c r="H41" s="174">
        <v>11859</v>
      </c>
      <c r="I41" s="174">
        <v>11570</v>
      </c>
      <c r="J41" s="409">
        <v>45888</v>
      </c>
    </row>
    <row r="42" spans="1:10" s="42" customFormat="1" ht="15" customHeight="1" x14ac:dyDescent="0.2">
      <c r="A42" s="387" t="s">
        <v>64</v>
      </c>
      <c r="B42" s="130" t="s">
        <v>65</v>
      </c>
      <c r="C42" s="156">
        <v>54471</v>
      </c>
      <c r="D42" s="157">
        <v>90051</v>
      </c>
      <c r="E42" s="156">
        <v>1317</v>
      </c>
      <c r="F42" s="216">
        <v>6103</v>
      </c>
      <c r="G42" s="175">
        <v>4370</v>
      </c>
      <c r="H42" s="175">
        <v>4070</v>
      </c>
      <c r="I42" s="175">
        <v>3991</v>
      </c>
      <c r="J42" s="408">
        <v>18534</v>
      </c>
    </row>
    <row r="43" spans="1:10" s="42" customFormat="1" ht="15" customHeight="1" x14ac:dyDescent="0.2">
      <c r="A43" s="388" t="s">
        <v>66</v>
      </c>
      <c r="B43" s="131" t="s">
        <v>359</v>
      </c>
      <c r="C43" s="158">
        <v>37972</v>
      </c>
      <c r="D43" s="159">
        <v>60929</v>
      </c>
      <c r="E43" s="158">
        <v>1265</v>
      </c>
      <c r="F43" s="217">
        <v>14788</v>
      </c>
      <c r="G43" s="174">
        <v>12259</v>
      </c>
      <c r="H43" s="174">
        <v>8184</v>
      </c>
      <c r="I43" s="174">
        <v>6588</v>
      </c>
      <c r="J43" s="409">
        <v>41819</v>
      </c>
    </row>
    <row r="44" spans="1:10" s="42" customFormat="1" ht="15" customHeight="1" x14ac:dyDescent="0.2">
      <c r="A44" s="387" t="s">
        <v>67</v>
      </c>
      <c r="B44" s="130" t="s">
        <v>68</v>
      </c>
      <c r="C44" s="156">
        <v>60312</v>
      </c>
      <c r="D44" s="157">
        <v>60312</v>
      </c>
      <c r="E44" s="156">
        <v>10769</v>
      </c>
      <c r="F44" s="216">
        <v>6307</v>
      </c>
      <c r="G44" s="175">
        <v>16976</v>
      </c>
      <c r="H44" s="175">
        <v>16066</v>
      </c>
      <c r="I44" s="175">
        <v>18571</v>
      </c>
      <c r="J44" s="408">
        <v>57920</v>
      </c>
    </row>
    <row r="45" spans="1:10" s="42" customFormat="1" ht="15" customHeight="1" x14ac:dyDescent="0.2">
      <c r="A45" s="388" t="s">
        <v>67</v>
      </c>
      <c r="B45" s="131" t="s">
        <v>69</v>
      </c>
      <c r="C45" s="158">
        <v>67403</v>
      </c>
      <c r="D45" s="159">
        <v>67403</v>
      </c>
      <c r="E45" s="158">
        <v>2621</v>
      </c>
      <c r="F45" s="217">
        <v>10750</v>
      </c>
      <c r="G45" s="174">
        <v>11428</v>
      </c>
      <c r="H45" s="174">
        <v>13099</v>
      </c>
      <c r="I45" s="174">
        <v>11347</v>
      </c>
      <c r="J45" s="409">
        <v>46624</v>
      </c>
    </row>
    <row r="46" spans="1:10" s="42" customFormat="1" ht="15" customHeight="1" x14ac:dyDescent="0.2">
      <c r="A46" s="387" t="s">
        <v>67</v>
      </c>
      <c r="B46" s="130" t="s">
        <v>70</v>
      </c>
      <c r="C46" s="156">
        <v>30240</v>
      </c>
      <c r="D46" s="157">
        <v>62950</v>
      </c>
      <c r="E46" s="156">
        <v>1664</v>
      </c>
      <c r="F46" s="216">
        <v>26380</v>
      </c>
      <c r="G46" s="175">
        <v>29078</v>
      </c>
      <c r="H46" s="175">
        <v>18137</v>
      </c>
      <c r="I46" s="175">
        <v>17167</v>
      </c>
      <c r="J46" s="408">
        <v>90762</v>
      </c>
    </row>
    <row r="47" spans="1:10" s="42" customFormat="1" ht="15" customHeight="1" x14ac:dyDescent="0.2">
      <c r="A47" s="388" t="s">
        <v>67</v>
      </c>
      <c r="B47" s="131" t="s">
        <v>71</v>
      </c>
      <c r="C47" s="158">
        <v>30240</v>
      </c>
      <c r="D47" s="159">
        <v>62950</v>
      </c>
      <c r="E47" s="158">
        <v>2434</v>
      </c>
      <c r="F47" s="217">
        <v>14418</v>
      </c>
      <c r="G47" s="174">
        <v>13814</v>
      </c>
      <c r="H47" s="174">
        <v>10666</v>
      </c>
      <c r="I47" s="174">
        <v>9769</v>
      </c>
      <c r="J47" s="409">
        <v>48667</v>
      </c>
    </row>
    <row r="48" spans="1:10" s="42" customFormat="1" ht="15" customHeight="1" x14ac:dyDescent="0.2">
      <c r="A48" s="387" t="s">
        <v>72</v>
      </c>
      <c r="B48" s="130" t="s">
        <v>73</v>
      </c>
      <c r="C48" s="156">
        <v>30179</v>
      </c>
      <c r="D48" s="157">
        <v>61960</v>
      </c>
      <c r="E48" s="156">
        <v>2307</v>
      </c>
      <c r="F48" s="216">
        <v>9465</v>
      </c>
      <c r="G48" s="175">
        <v>13139</v>
      </c>
      <c r="H48" s="175">
        <v>9568</v>
      </c>
      <c r="I48" s="175">
        <v>9566</v>
      </c>
      <c r="J48" s="408">
        <v>41738</v>
      </c>
    </row>
    <row r="49" spans="1:10" s="42" customFormat="1" ht="15" customHeight="1" x14ac:dyDescent="0.2">
      <c r="A49" s="388" t="s">
        <v>72</v>
      </c>
      <c r="B49" s="131" t="s">
        <v>74</v>
      </c>
      <c r="C49" s="158">
        <v>24429</v>
      </c>
      <c r="D49" s="159">
        <v>24429</v>
      </c>
      <c r="E49" s="158">
        <v>1949</v>
      </c>
      <c r="F49" s="217">
        <v>8837</v>
      </c>
      <c r="G49" s="174">
        <v>6794</v>
      </c>
      <c r="H49" s="174">
        <v>6794</v>
      </c>
      <c r="I49" s="174">
        <v>4548</v>
      </c>
      <c r="J49" s="409">
        <v>26973</v>
      </c>
    </row>
    <row r="50" spans="1:10" s="42" customFormat="1" ht="15" customHeight="1" x14ac:dyDescent="0.2">
      <c r="A50" s="387" t="s">
        <v>75</v>
      </c>
      <c r="B50" s="130" t="s">
        <v>76</v>
      </c>
      <c r="C50" s="156">
        <v>32681</v>
      </c>
      <c r="D50" s="157">
        <v>70361</v>
      </c>
      <c r="E50" s="156">
        <v>0</v>
      </c>
      <c r="F50" s="216">
        <v>2952</v>
      </c>
      <c r="G50" s="175">
        <v>3927</v>
      </c>
      <c r="H50" s="175">
        <v>3927</v>
      </c>
      <c r="I50" s="175">
        <v>3927</v>
      </c>
      <c r="J50" s="408">
        <v>14733</v>
      </c>
    </row>
    <row r="51" spans="1:10" s="42" customFormat="1" ht="15" customHeight="1" x14ac:dyDescent="0.2">
      <c r="A51" s="388" t="s">
        <v>75</v>
      </c>
      <c r="B51" s="131" t="s">
        <v>77</v>
      </c>
      <c r="C51" s="158">
        <v>59840</v>
      </c>
      <c r="D51" s="159">
        <v>59840</v>
      </c>
      <c r="E51" s="158">
        <v>1030</v>
      </c>
      <c r="F51" s="217">
        <v>17773</v>
      </c>
      <c r="G51" s="174">
        <v>13873</v>
      </c>
      <c r="H51" s="174">
        <v>10277</v>
      </c>
      <c r="I51" s="174">
        <v>13373</v>
      </c>
      <c r="J51" s="409">
        <v>55296</v>
      </c>
    </row>
    <row r="52" spans="1:10" s="42" customFormat="1" ht="15" customHeight="1" x14ac:dyDescent="0.2">
      <c r="A52" s="387" t="s">
        <v>78</v>
      </c>
      <c r="B52" s="130" t="s">
        <v>79</v>
      </c>
      <c r="C52" s="156">
        <v>20927</v>
      </c>
      <c r="D52" s="157">
        <v>49672</v>
      </c>
      <c r="E52" s="156">
        <v>2707</v>
      </c>
      <c r="F52" s="216">
        <v>15293</v>
      </c>
      <c r="G52" s="175">
        <v>18394</v>
      </c>
      <c r="H52" s="175">
        <v>10122</v>
      </c>
      <c r="I52" s="175">
        <v>6462</v>
      </c>
      <c r="J52" s="408">
        <v>50271</v>
      </c>
    </row>
    <row r="53" spans="1:10" s="42" customFormat="1" ht="15" customHeight="1" x14ac:dyDescent="0.2">
      <c r="A53" s="388" t="s">
        <v>80</v>
      </c>
      <c r="B53" s="131" t="s">
        <v>81</v>
      </c>
      <c r="C53" s="158">
        <v>43016</v>
      </c>
      <c r="D53" s="159">
        <v>69432</v>
      </c>
      <c r="E53" s="158">
        <v>2116</v>
      </c>
      <c r="F53" s="217">
        <v>12067</v>
      </c>
      <c r="G53" s="174">
        <v>10642</v>
      </c>
      <c r="H53" s="174">
        <v>7933</v>
      </c>
      <c r="I53" s="174">
        <v>7223</v>
      </c>
      <c r="J53" s="409">
        <v>37865</v>
      </c>
    </row>
    <row r="54" spans="1:10" s="42" customFormat="1" ht="15" customHeight="1" x14ac:dyDescent="0.2">
      <c r="A54" s="387" t="s">
        <v>82</v>
      </c>
      <c r="B54" s="130" t="s">
        <v>83</v>
      </c>
      <c r="C54" s="156">
        <v>48808</v>
      </c>
      <c r="D54" s="157">
        <v>57012</v>
      </c>
      <c r="E54" s="156">
        <v>690</v>
      </c>
      <c r="F54" s="216">
        <v>8214</v>
      </c>
      <c r="G54" s="175">
        <v>8861</v>
      </c>
      <c r="H54" s="175">
        <v>6490</v>
      </c>
      <c r="I54" s="175">
        <v>5990</v>
      </c>
      <c r="J54" s="408">
        <v>29555</v>
      </c>
    </row>
    <row r="55" spans="1:10" s="42" customFormat="1" ht="15" customHeight="1" x14ac:dyDescent="0.2">
      <c r="A55" s="388" t="s">
        <v>82</v>
      </c>
      <c r="B55" s="131" t="s">
        <v>84</v>
      </c>
      <c r="C55" s="158">
        <v>68278</v>
      </c>
      <c r="D55" s="159">
        <v>68278</v>
      </c>
      <c r="E55" s="158">
        <v>2586</v>
      </c>
      <c r="F55" s="217">
        <v>15434</v>
      </c>
      <c r="G55" s="174">
        <v>15616</v>
      </c>
      <c r="H55" s="174">
        <v>14887</v>
      </c>
      <c r="I55" s="174">
        <v>14632</v>
      </c>
      <c r="J55" s="409">
        <v>60569</v>
      </c>
    </row>
    <row r="56" spans="1:10" s="42" customFormat="1" ht="15" customHeight="1" x14ac:dyDescent="0.2">
      <c r="A56" s="387" t="s">
        <v>82</v>
      </c>
      <c r="B56" s="130" t="s">
        <v>85</v>
      </c>
      <c r="C56" s="156">
        <v>43136</v>
      </c>
      <c r="D56" s="157">
        <v>49952</v>
      </c>
      <c r="E56" s="156">
        <v>1110</v>
      </c>
      <c r="F56" s="216">
        <v>17349</v>
      </c>
      <c r="G56" s="175">
        <v>15709</v>
      </c>
      <c r="H56" s="175">
        <v>12863</v>
      </c>
      <c r="I56" s="175">
        <v>10236</v>
      </c>
      <c r="J56" s="408">
        <v>56157</v>
      </c>
    </row>
    <row r="57" spans="1:10" s="42" customFormat="1" ht="15" customHeight="1" x14ac:dyDescent="0.2">
      <c r="A57" s="388" t="s">
        <v>86</v>
      </c>
      <c r="B57" s="131" t="s">
        <v>87</v>
      </c>
      <c r="C57" s="158">
        <v>44699</v>
      </c>
      <c r="D57" s="159">
        <v>78497</v>
      </c>
      <c r="E57" s="158">
        <v>16070</v>
      </c>
      <c r="F57" s="217">
        <v>9597</v>
      </c>
      <c r="G57" s="174">
        <v>21775</v>
      </c>
      <c r="H57" s="174">
        <v>22555</v>
      </c>
      <c r="I57" s="174">
        <v>25355</v>
      </c>
      <c r="J57" s="409">
        <v>79282</v>
      </c>
    </row>
    <row r="58" spans="1:10" s="42" customFormat="1" ht="15" customHeight="1" x14ac:dyDescent="0.2">
      <c r="A58" s="387" t="s">
        <v>88</v>
      </c>
      <c r="B58" s="130" t="s">
        <v>89</v>
      </c>
      <c r="C58" s="156">
        <v>42235</v>
      </c>
      <c r="D58" s="157">
        <v>42235</v>
      </c>
      <c r="E58" s="156">
        <v>4384</v>
      </c>
      <c r="F58" s="216">
        <v>36307</v>
      </c>
      <c r="G58" s="175">
        <v>47110</v>
      </c>
      <c r="H58" s="175">
        <v>37110</v>
      </c>
      <c r="I58" s="175">
        <v>32018</v>
      </c>
      <c r="J58" s="408">
        <v>152545</v>
      </c>
    </row>
    <row r="59" spans="1:10" s="42" customFormat="1" ht="15" customHeight="1" x14ac:dyDescent="0.2">
      <c r="A59" s="388" t="s">
        <v>88</v>
      </c>
      <c r="B59" s="131" t="s">
        <v>90</v>
      </c>
      <c r="C59" s="158">
        <v>27900</v>
      </c>
      <c r="D59" s="159">
        <v>66070</v>
      </c>
      <c r="E59" s="158">
        <v>1108</v>
      </c>
      <c r="F59" s="217">
        <v>18351</v>
      </c>
      <c r="G59" s="174">
        <v>15476</v>
      </c>
      <c r="H59" s="174">
        <v>10336</v>
      </c>
      <c r="I59" s="174">
        <v>6386</v>
      </c>
      <c r="J59" s="409">
        <v>50549</v>
      </c>
    </row>
    <row r="60" spans="1:10" s="42" customFormat="1" ht="15" customHeight="1" x14ac:dyDescent="0.2">
      <c r="A60" s="387" t="s">
        <v>91</v>
      </c>
      <c r="B60" s="130" t="s">
        <v>92</v>
      </c>
      <c r="C60" s="156">
        <v>14315</v>
      </c>
      <c r="D60" s="157">
        <v>25115</v>
      </c>
      <c r="E60" s="191">
        <v>3334</v>
      </c>
      <c r="F60" s="216">
        <v>6063</v>
      </c>
      <c r="G60" s="175">
        <v>10847</v>
      </c>
      <c r="H60" s="175">
        <v>9906</v>
      </c>
      <c r="I60" s="175">
        <v>9209</v>
      </c>
      <c r="J60" s="408">
        <v>36025</v>
      </c>
    </row>
    <row r="61" spans="1:10" s="42" customFormat="1" ht="15" customHeight="1" x14ac:dyDescent="0.2">
      <c r="A61" s="388" t="s">
        <v>91</v>
      </c>
      <c r="B61" s="131" t="s">
        <v>93</v>
      </c>
      <c r="C61" s="158">
        <v>19382</v>
      </c>
      <c r="D61" s="159">
        <v>30974</v>
      </c>
      <c r="E61" s="158">
        <v>2681</v>
      </c>
      <c r="F61" s="217">
        <v>12365</v>
      </c>
      <c r="G61" s="174">
        <v>12176</v>
      </c>
      <c r="H61" s="174">
        <v>7131</v>
      </c>
      <c r="I61" s="174">
        <v>7250</v>
      </c>
      <c r="J61" s="409">
        <v>38922</v>
      </c>
    </row>
    <row r="62" spans="1:10" s="42" customFormat="1" ht="15" customHeight="1" x14ac:dyDescent="0.2">
      <c r="A62" s="387" t="s">
        <v>91</v>
      </c>
      <c r="B62" s="130" t="s">
        <v>94</v>
      </c>
      <c r="C62" s="156">
        <v>18150</v>
      </c>
      <c r="D62" s="157">
        <v>28950</v>
      </c>
      <c r="E62" s="156">
        <v>4023</v>
      </c>
      <c r="F62" s="216">
        <v>12130</v>
      </c>
      <c r="G62" s="175">
        <v>10819</v>
      </c>
      <c r="H62" s="175">
        <v>8404</v>
      </c>
      <c r="I62" s="175">
        <v>7659</v>
      </c>
      <c r="J62" s="408">
        <v>39012</v>
      </c>
    </row>
    <row r="63" spans="1:10" s="42" customFormat="1" ht="15" customHeight="1" x14ac:dyDescent="0.2">
      <c r="A63" s="388" t="s">
        <v>95</v>
      </c>
      <c r="B63" s="131" t="s">
        <v>96</v>
      </c>
      <c r="C63" s="158">
        <v>65870</v>
      </c>
      <c r="D63" s="159">
        <v>65870</v>
      </c>
      <c r="E63" s="158">
        <v>5436</v>
      </c>
      <c r="F63" s="217">
        <v>11368</v>
      </c>
      <c r="G63" s="174">
        <v>11153</v>
      </c>
      <c r="H63" s="174">
        <v>11570</v>
      </c>
      <c r="I63" s="174">
        <v>10770</v>
      </c>
      <c r="J63" s="409">
        <v>44861</v>
      </c>
    </row>
    <row r="64" spans="1:10" s="42" customFormat="1" ht="15" customHeight="1" x14ac:dyDescent="0.2">
      <c r="A64" s="387" t="s">
        <v>95</v>
      </c>
      <c r="B64" s="130" t="s">
        <v>97</v>
      </c>
      <c r="C64" s="156">
        <v>31982</v>
      </c>
      <c r="D64" s="157">
        <v>60548</v>
      </c>
      <c r="E64" s="156">
        <v>952</v>
      </c>
      <c r="F64" s="216">
        <v>6866</v>
      </c>
      <c r="G64" s="175">
        <v>7818</v>
      </c>
      <c r="H64" s="175" t="s">
        <v>308</v>
      </c>
      <c r="I64" s="175" t="s">
        <v>308</v>
      </c>
      <c r="J64" s="408">
        <v>14684</v>
      </c>
    </row>
    <row r="65" spans="1:10" s="42" customFormat="1" ht="15" customHeight="1" x14ac:dyDescent="0.2">
      <c r="A65" s="388" t="s">
        <v>98</v>
      </c>
      <c r="B65" s="131" t="s">
        <v>99</v>
      </c>
      <c r="C65" s="158">
        <v>29100</v>
      </c>
      <c r="D65" s="159">
        <v>53719</v>
      </c>
      <c r="E65" s="186">
        <v>6607</v>
      </c>
      <c r="F65" s="217">
        <v>13262</v>
      </c>
      <c r="G65" s="179">
        <v>15306</v>
      </c>
      <c r="H65" s="179">
        <v>14815</v>
      </c>
      <c r="I65" s="179">
        <v>17482</v>
      </c>
      <c r="J65" s="409">
        <v>60865</v>
      </c>
    </row>
    <row r="66" spans="1:10" s="42" customFormat="1" ht="15" customHeight="1" x14ac:dyDescent="0.2">
      <c r="A66" s="387" t="s">
        <v>100</v>
      </c>
      <c r="B66" s="130" t="s">
        <v>101</v>
      </c>
      <c r="C66" s="156">
        <v>38565</v>
      </c>
      <c r="D66" s="157">
        <v>59466</v>
      </c>
      <c r="E66" s="156">
        <v>861</v>
      </c>
      <c r="F66" s="216">
        <v>10500</v>
      </c>
      <c r="G66" s="175">
        <v>11475</v>
      </c>
      <c r="H66" s="175">
        <v>6544</v>
      </c>
      <c r="I66" s="175">
        <v>4388</v>
      </c>
      <c r="J66" s="408">
        <v>32907</v>
      </c>
    </row>
    <row r="67" spans="1:10" s="42" customFormat="1" ht="15" customHeight="1" x14ac:dyDescent="0.2">
      <c r="A67" s="388" t="s">
        <v>102</v>
      </c>
      <c r="B67" s="131" t="s">
        <v>103</v>
      </c>
      <c r="C67" s="158">
        <v>26217</v>
      </c>
      <c r="D67" s="159">
        <v>65475</v>
      </c>
      <c r="E67" s="158">
        <v>1863</v>
      </c>
      <c r="F67" s="217">
        <v>14752</v>
      </c>
      <c r="G67" s="174">
        <v>10071</v>
      </c>
      <c r="H67" s="174">
        <v>8135</v>
      </c>
      <c r="I67" s="174">
        <v>9411</v>
      </c>
      <c r="J67" s="409">
        <v>42369</v>
      </c>
    </row>
    <row r="68" spans="1:10" s="42" customFormat="1" ht="15" customHeight="1" x14ac:dyDescent="0.2">
      <c r="A68" s="387" t="s">
        <v>104</v>
      </c>
      <c r="B68" s="130" t="s">
        <v>105</v>
      </c>
      <c r="C68" s="156">
        <v>45560</v>
      </c>
      <c r="D68" s="157">
        <v>54220</v>
      </c>
      <c r="E68" s="156">
        <v>0</v>
      </c>
      <c r="F68" s="216">
        <v>10287</v>
      </c>
      <c r="G68" s="175">
        <v>4787</v>
      </c>
      <c r="H68" s="175">
        <v>2737</v>
      </c>
      <c r="I68" s="175">
        <v>737</v>
      </c>
      <c r="J68" s="408">
        <v>18548</v>
      </c>
    </row>
    <row r="69" spans="1:10" s="42" customFormat="1" ht="15" customHeight="1" x14ac:dyDescent="0.2">
      <c r="A69" s="388" t="s">
        <v>106</v>
      </c>
      <c r="B69" s="131" t="s">
        <v>107</v>
      </c>
      <c r="C69" s="158">
        <v>9101</v>
      </c>
      <c r="D69" s="159">
        <v>19113</v>
      </c>
      <c r="E69" s="158">
        <v>216</v>
      </c>
      <c r="F69" s="217">
        <v>14137</v>
      </c>
      <c r="G69" s="174">
        <v>13748</v>
      </c>
      <c r="H69" s="174">
        <v>7157</v>
      </c>
      <c r="I69" s="174">
        <v>6835</v>
      </c>
      <c r="J69" s="409">
        <v>41877</v>
      </c>
    </row>
    <row r="70" spans="1:10" s="42" customFormat="1" ht="15" customHeight="1" x14ac:dyDescent="0.2">
      <c r="A70" s="330"/>
      <c r="B70" s="68" t="s">
        <v>129</v>
      </c>
      <c r="C70" s="172">
        <v>42016</v>
      </c>
      <c r="D70" s="173">
        <v>58798</v>
      </c>
      <c r="E70" s="172">
        <v>2942</v>
      </c>
      <c r="F70" s="218">
        <v>12410</v>
      </c>
      <c r="G70" s="181">
        <v>13164</v>
      </c>
      <c r="H70" s="181">
        <v>10617</v>
      </c>
      <c r="I70" s="181">
        <v>9787</v>
      </c>
      <c r="J70" s="410">
        <v>44735</v>
      </c>
    </row>
    <row r="71" spans="1:10" s="42" customFormat="1" ht="15" customHeight="1" thickBot="1" x14ac:dyDescent="0.25">
      <c r="A71" s="332"/>
      <c r="B71" s="69" t="s">
        <v>411</v>
      </c>
      <c r="C71" s="166">
        <v>18214</v>
      </c>
      <c r="D71" s="167">
        <v>14499</v>
      </c>
      <c r="E71" s="166">
        <v>3359</v>
      </c>
      <c r="F71" s="219">
        <v>5682</v>
      </c>
      <c r="G71" s="182">
        <v>6204</v>
      </c>
      <c r="H71" s="182">
        <v>5537</v>
      </c>
      <c r="I71" s="182">
        <v>5624</v>
      </c>
      <c r="J71" s="411">
        <v>20785</v>
      </c>
    </row>
    <row r="72" spans="1:10" s="42" customFormat="1" ht="15" customHeight="1" x14ac:dyDescent="0.2">
      <c r="A72" s="387" t="s">
        <v>362</v>
      </c>
      <c r="B72" s="130" t="s">
        <v>114</v>
      </c>
      <c r="C72" s="156">
        <v>21782</v>
      </c>
      <c r="D72" s="157">
        <v>42500</v>
      </c>
      <c r="E72" s="156">
        <v>603</v>
      </c>
      <c r="F72" s="216">
        <v>9143</v>
      </c>
      <c r="G72" s="175">
        <v>9349</v>
      </c>
      <c r="H72" s="175">
        <v>11898</v>
      </c>
      <c r="I72" s="175">
        <v>11906</v>
      </c>
      <c r="J72" s="408">
        <v>42296</v>
      </c>
    </row>
    <row r="73" spans="1:10" s="42" customFormat="1" ht="15" customHeight="1" x14ac:dyDescent="0.2">
      <c r="A73" s="388" t="s">
        <v>115</v>
      </c>
      <c r="B73" s="131" t="s">
        <v>116</v>
      </c>
      <c r="C73" s="158">
        <v>16731</v>
      </c>
      <c r="D73" s="159">
        <v>16731</v>
      </c>
      <c r="E73" s="158">
        <v>35532</v>
      </c>
      <c r="F73" s="217">
        <v>2385</v>
      </c>
      <c r="G73" s="174">
        <v>35222</v>
      </c>
      <c r="H73" s="174">
        <v>35730</v>
      </c>
      <c r="I73" s="174">
        <v>34936</v>
      </c>
      <c r="J73" s="412">
        <v>108273</v>
      </c>
    </row>
    <row r="74" spans="1:10" s="42" customFormat="1" ht="15" customHeight="1" x14ac:dyDescent="0.2">
      <c r="A74" s="387" t="s">
        <v>361</v>
      </c>
      <c r="B74" s="130" t="s">
        <v>117</v>
      </c>
      <c r="C74" s="156">
        <v>19692</v>
      </c>
      <c r="D74" s="157">
        <v>19692</v>
      </c>
      <c r="E74" s="156">
        <v>796</v>
      </c>
      <c r="F74" s="216">
        <v>18723</v>
      </c>
      <c r="G74" s="175">
        <v>17388</v>
      </c>
      <c r="H74" s="175">
        <v>8555</v>
      </c>
      <c r="I74" s="175">
        <v>5852</v>
      </c>
      <c r="J74" s="408">
        <v>50518</v>
      </c>
    </row>
    <row r="75" spans="1:10" s="42" customFormat="1" ht="15" customHeight="1" x14ac:dyDescent="0.2">
      <c r="A75" s="388" t="s">
        <v>118</v>
      </c>
      <c r="B75" s="131" t="s">
        <v>119</v>
      </c>
      <c r="C75" s="158">
        <v>19108</v>
      </c>
      <c r="D75" s="159">
        <v>19108</v>
      </c>
      <c r="E75" s="158">
        <v>810</v>
      </c>
      <c r="F75" s="217">
        <v>17006</v>
      </c>
      <c r="G75" s="174">
        <v>15035</v>
      </c>
      <c r="H75" s="174">
        <v>12878</v>
      </c>
      <c r="I75" s="174">
        <v>12204</v>
      </c>
      <c r="J75" s="409">
        <v>57123</v>
      </c>
    </row>
    <row r="76" spans="1:10" s="42" customFormat="1" ht="15" customHeight="1" x14ac:dyDescent="0.2">
      <c r="A76" s="387" t="s">
        <v>120</v>
      </c>
      <c r="B76" s="130" t="s">
        <v>121</v>
      </c>
      <c r="C76" s="156">
        <v>33910</v>
      </c>
      <c r="D76" s="157">
        <v>33910</v>
      </c>
      <c r="E76" s="156">
        <v>886</v>
      </c>
      <c r="F76" s="216">
        <v>8357</v>
      </c>
      <c r="G76" s="175">
        <v>7949</v>
      </c>
      <c r="H76" s="175">
        <v>5155</v>
      </c>
      <c r="I76" s="175">
        <v>3614</v>
      </c>
      <c r="J76" s="408">
        <v>25075</v>
      </c>
    </row>
    <row r="77" spans="1:10" s="42" customFormat="1" ht="15" customHeight="1" x14ac:dyDescent="0.2">
      <c r="A77" s="388" t="s">
        <v>120</v>
      </c>
      <c r="B77" s="131" t="s">
        <v>122</v>
      </c>
      <c r="C77" s="158" t="s">
        <v>408</v>
      </c>
      <c r="D77" s="159" t="s">
        <v>360</v>
      </c>
      <c r="E77" s="158" t="s">
        <v>360</v>
      </c>
      <c r="F77" s="217" t="s">
        <v>360</v>
      </c>
      <c r="G77" s="174" t="s">
        <v>360</v>
      </c>
      <c r="H77" s="174" t="s">
        <v>360</v>
      </c>
      <c r="I77" s="174" t="s">
        <v>360</v>
      </c>
      <c r="J77" s="409" t="s">
        <v>360</v>
      </c>
    </row>
    <row r="78" spans="1:10" s="42" customFormat="1" ht="15" customHeight="1" x14ac:dyDescent="0.2">
      <c r="A78" s="387" t="s">
        <v>123</v>
      </c>
      <c r="B78" s="130" t="s">
        <v>124</v>
      </c>
      <c r="C78" s="156">
        <v>4849</v>
      </c>
      <c r="D78" s="157">
        <v>14167</v>
      </c>
      <c r="E78" s="156">
        <v>3648</v>
      </c>
      <c r="F78" s="216">
        <v>5894</v>
      </c>
      <c r="G78" s="175">
        <v>20755</v>
      </c>
      <c r="H78" s="175">
        <v>7755</v>
      </c>
      <c r="I78" s="175">
        <v>6387</v>
      </c>
      <c r="J78" s="408">
        <v>40792</v>
      </c>
    </row>
    <row r="79" spans="1:10" s="42" customFormat="1" ht="15" customHeight="1" x14ac:dyDescent="0.2">
      <c r="A79" s="388" t="s">
        <v>123</v>
      </c>
      <c r="B79" s="131" t="s">
        <v>125</v>
      </c>
      <c r="C79" s="158">
        <v>2955</v>
      </c>
      <c r="D79" s="159">
        <v>8621</v>
      </c>
      <c r="E79" s="158">
        <v>12460</v>
      </c>
      <c r="F79" s="217">
        <v>12645</v>
      </c>
      <c r="G79" s="174">
        <v>21610</v>
      </c>
      <c r="H79" s="174">
        <v>26019</v>
      </c>
      <c r="I79" s="174">
        <v>16571</v>
      </c>
      <c r="J79" s="409">
        <v>76845</v>
      </c>
    </row>
    <row r="80" spans="1:10" s="42" customFormat="1" ht="15" customHeight="1" x14ac:dyDescent="0.2">
      <c r="A80" s="387" t="s">
        <v>123</v>
      </c>
      <c r="B80" s="130" t="s">
        <v>126</v>
      </c>
      <c r="C80" s="156">
        <v>3258</v>
      </c>
      <c r="D80" s="157">
        <v>6247</v>
      </c>
      <c r="E80" s="156">
        <v>602</v>
      </c>
      <c r="F80" s="216">
        <v>9277</v>
      </c>
      <c r="G80" s="175">
        <v>9058</v>
      </c>
      <c r="H80" s="175">
        <v>4902</v>
      </c>
      <c r="I80" s="175">
        <v>887</v>
      </c>
      <c r="J80" s="408">
        <v>24124</v>
      </c>
    </row>
    <row r="81" spans="1:10" s="42" customFormat="1" ht="15" customHeight="1" x14ac:dyDescent="0.2">
      <c r="A81" s="388" t="s">
        <v>127</v>
      </c>
      <c r="B81" s="131" t="s">
        <v>128</v>
      </c>
      <c r="C81" s="158">
        <v>32960</v>
      </c>
      <c r="D81" s="159">
        <v>32960</v>
      </c>
      <c r="E81" s="158">
        <v>886</v>
      </c>
      <c r="F81" s="217">
        <v>8752</v>
      </c>
      <c r="G81" s="174">
        <v>8277</v>
      </c>
      <c r="H81" s="174">
        <v>3126</v>
      </c>
      <c r="I81" s="174">
        <v>1981</v>
      </c>
      <c r="J81" s="409">
        <v>22136</v>
      </c>
    </row>
    <row r="82" spans="1:10" s="42" customFormat="1" ht="15" customHeight="1" x14ac:dyDescent="0.2">
      <c r="A82" s="330"/>
      <c r="B82" s="68" t="s">
        <v>130</v>
      </c>
      <c r="C82" s="172">
        <v>17249</v>
      </c>
      <c r="D82" s="173">
        <v>21548</v>
      </c>
      <c r="E82" s="172">
        <v>6247</v>
      </c>
      <c r="F82" s="218">
        <v>10242</v>
      </c>
      <c r="G82" s="181">
        <v>16071</v>
      </c>
      <c r="H82" s="181">
        <v>12891</v>
      </c>
      <c r="I82" s="181">
        <v>10482</v>
      </c>
      <c r="J82" s="410">
        <v>49687</v>
      </c>
    </row>
    <row r="83" spans="1:10" s="42" customFormat="1" ht="15" customHeight="1" thickBot="1" x14ac:dyDescent="0.25">
      <c r="A83" s="332"/>
      <c r="B83" s="69" t="s">
        <v>110</v>
      </c>
      <c r="C83" s="166">
        <v>11771</v>
      </c>
      <c r="D83" s="167">
        <v>12300</v>
      </c>
      <c r="E83" s="166">
        <v>11637</v>
      </c>
      <c r="F83" s="219">
        <v>5148</v>
      </c>
      <c r="G83" s="182">
        <v>8967</v>
      </c>
      <c r="H83" s="182">
        <v>10950</v>
      </c>
      <c r="I83" s="182">
        <v>10546</v>
      </c>
      <c r="J83" s="411">
        <v>28235</v>
      </c>
    </row>
    <row r="84" spans="1:10" s="42" customFormat="1" ht="15" customHeight="1" x14ac:dyDescent="0.2">
      <c r="A84" s="50" t="s">
        <v>284</v>
      </c>
      <c r="F84" s="60"/>
      <c r="I84" s="60"/>
      <c r="J84" s="60"/>
    </row>
    <row r="85" spans="1:10" s="42" customFormat="1" ht="15" customHeight="1" x14ac:dyDescent="0.2">
      <c r="A85" s="50" t="s">
        <v>285</v>
      </c>
    </row>
    <row r="86" spans="1:10" s="42" customFormat="1" ht="15" customHeight="1" x14ac:dyDescent="0.2">
      <c r="A86" s="19" t="s">
        <v>286</v>
      </c>
    </row>
    <row r="87" spans="1:10" s="42" customFormat="1" ht="15" customHeight="1" x14ac:dyDescent="0.2">
      <c r="A87" s="19" t="s">
        <v>287</v>
      </c>
    </row>
    <row r="88" spans="1:10" s="42" customFormat="1" ht="15" customHeight="1" x14ac:dyDescent="0.2">
      <c r="A88" s="19" t="s">
        <v>409</v>
      </c>
    </row>
    <row r="89" spans="1:10" s="42" customFormat="1" ht="15" customHeight="1" x14ac:dyDescent="0.2">
      <c r="A89" s="56" t="s">
        <v>410</v>
      </c>
    </row>
    <row r="90" spans="1:10" s="42" customFormat="1" ht="15" customHeight="1" x14ac:dyDescent="0.2">
      <c r="A90" s="47"/>
    </row>
    <row r="91" spans="1:10" s="42" customFormat="1" ht="15" customHeight="1" x14ac:dyDescent="0.2">
      <c r="A91" s="19" t="s">
        <v>412</v>
      </c>
    </row>
    <row r="92" spans="1:10" s="42" customFormat="1" ht="15" customHeight="1" x14ac:dyDescent="0.2">
      <c r="A92" s="19" t="s">
        <v>280</v>
      </c>
    </row>
  </sheetData>
  <mergeCells count="4">
    <mergeCell ref="A3:B3"/>
    <mergeCell ref="C3:D3"/>
    <mergeCell ref="E3:J3"/>
    <mergeCell ref="A2:B2"/>
  </mergeCells>
  <hyperlinks>
    <hyperlink ref="A2" location="TOC!A1" display="Return to Table of Contents"/>
    <hyperlink ref="A89" location="Glossary!A1" display="5See Glossary for definition."/>
  </hyperlinks>
  <pageMargins left="0.25" right="0.25" top="0.75" bottom="0.75" header="0.3" footer="0.3"/>
  <pageSetup scale="49" fitToWidth="0" orientation="portrait" r:id="rId1"/>
  <headerFooter>
    <oddHeader>&amp;L2014-15 Survey of Dental Education
Report 2 - Tuition, Admission, and Attrition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
  <sheetViews>
    <sheetView zoomScaleNormal="100" workbookViewId="0">
      <pane ySplit="2" topLeftCell="A3" activePane="bottomLeft" state="frozen"/>
      <selection pane="bottomLeft" sqref="A1:L1"/>
    </sheetView>
  </sheetViews>
  <sheetFormatPr defaultRowHeight="12.75" x14ac:dyDescent="0.2"/>
  <cols>
    <col min="1" max="4" width="11" customWidth="1"/>
    <col min="5" max="5" width="12.7109375" customWidth="1"/>
    <col min="6" max="12" width="11" customWidth="1"/>
  </cols>
  <sheetData>
    <row r="1" spans="1:13" ht="15" customHeight="1" x14ac:dyDescent="0.2">
      <c r="A1" s="456" t="s">
        <v>387</v>
      </c>
      <c r="B1" s="457"/>
      <c r="C1" s="457"/>
      <c r="D1" s="457"/>
      <c r="E1" s="457"/>
      <c r="F1" s="457"/>
      <c r="G1" s="457"/>
      <c r="H1" s="457"/>
      <c r="I1" s="457"/>
      <c r="J1" s="457"/>
      <c r="K1" s="457"/>
      <c r="L1" s="457"/>
    </row>
    <row r="2" spans="1:13" x14ac:dyDescent="0.2">
      <c r="A2" s="454" t="s">
        <v>0</v>
      </c>
      <c r="B2" s="454"/>
      <c r="C2" s="454"/>
      <c r="D2" s="6"/>
      <c r="E2" s="6"/>
      <c r="F2" s="6"/>
      <c r="G2" s="6"/>
      <c r="H2" s="6"/>
      <c r="I2" s="6"/>
      <c r="J2" s="6"/>
      <c r="K2" s="6"/>
      <c r="L2" s="6"/>
    </row>
    <row r="3" spans="1:13" x14ac:dyDescent="0.2">
      <c r="A3" s="6"/>
      <c r="B3" s="6"/>
      <c r="C3" s="6"/>
      <c r="D3" s="6"/>
      <c r="E3" s="6"/>
      <c r="F3" s="6"/>
      <c r="G3" s="6"/>
      <c r="H3" s="6"/>
      <c r="I3" s="6"/>
      <c r="J3" s="6"/>
      <c r="K3" s="6"/>
      <c r="L3" s="6"/>
    </row>
    <row r="4" spans="1:13" x14ac:dyDescent="0.2">
      <c r="A4" s="6"/>
      <c r="B4" s="6"/>
      <c r="C4" s="6"/>
      <c r="D4" s="6"/>
      <c r="E4" s="6"/>
      <c r="F4" s="6"/>
      <c r="G4" s="6"/>
      <c r="H4" s="6"/>
      <c r="I4" s="6"/>
      <c r="J4" s="6"/>
      <c r="K4" s="6"/>
      <c r="L4" s="6"/>
      <c r="M4" s="121"/>
    </row>
    <row r="5" spans="1:13" x14ac:dyDescent="0.2">
      <c r="A5" s="6"/>
      <c r="B5" s="6"/>
      <c r="C5" s="6"/>
      <c r="D5" s="6"/>
      <c r="E5" s="6"/>
      <c r="F5" s="6"/>
      <c r="G5" s="6"/>
      <c r="H5" s="6"/>
      <c r="I5" s="6"/>
      <c r="J5" s="6"/>
      <c r="K5" s="6"/>
      <c r="L5" s="6"/>
      <c r="M5" s="121"/>
    </row>
    <row r="6" spans="1:13" x14ac:dyDescent="0.2">
      <c r="A6" s="6"/>
      <c r="B6" s="6"/>
      <c r="C6" s="6"/>
      <c r="D6" s="6"/>
      <c r="E6" s="6"/>
      <c r="F6" s="6"/>
      <c r="G6" s="6"/>
      <c r="H6" s="6"/>
      <c r="I6" s="6"/>
      <c r="J6" s="6"/>
      <c r="K6" s="6"/>
      <c r="L6" s="6"/>
    </row>
    <row r="7" spans="1:13" x14ac:dyDescent="0.2">
      <c r="A7" s="6"/>
      <c r="B7" s="6"/>
      <c r="C7" s="6"/>
      <c r="D7" s="6"/>
      <c r="E7" s="6"/>
      <c r="F7" s="6"/>
      <c r="G7" s="6"/>
      <c r="H7" s="6"/>
      <c r="I7" s="6"/>
      <c r="J7" s="6"/>
      <c r="K7" s="6"/>
      <c r="L7" s="6"/>
      <c r="M7" s="121"/>
    </row>
    <row r="8" spans="1:13" x14ac:dyDescent="0.2">
      <c r="A8" s="6"/>
      <c r="B8" s="6"/>
      <c r="C8" s="6"/>
      <c r="D8" s="6"/>
      <c r="E8" s="6"/>
      <c r="F8" s="6"/>
      <c r="G8" s="6"/>
      <c r="H8" s="6"/>
      <c r="I8" s="6"/>
      <c r="J8" s="6"/>
      <c r="K8" s="6"/>
      <c r="L8" s="6"/>
    </row>
    <row r="9" spans="1:13" x14ac:dyDescent="0.2">
      <c r="A9" s="6"/>
      <c r="B9" s="6"/>
      <c r="C9" s="16"/>
      <c r="D9" s="16" t="s">
        <v>236</v>
      </c>
      <c r="E9" s="16" t="s">
        <v>131</v>
      </c>
      <c r="F9" s="16" t="s">
        <v>132</v>
      </c>
      <c r="G9" s="16" t="s">
        <v>133</v>
      </c>
      <c r="H9" s="16" t="s">
        <v>134</v>
      </c>
      <c r="I9" s="16" t="s">
        <v>135</v>
      </c>
      <c r="J9" s="16" t="s">
        <v>136</v>
      </c>
      <c r="K9" s="16" t="s">
        <v>137</v>
      </c>
      <c r="L9" s="16" t="s">
        <v>138</v>
      </c>
    </row>
    <row r="10" spans="1:13" x14ac:dyDescent="0.2">
      <c r="A10" s="6"/>
      <c r="B10" s="6"/>
      <c r="C10" s="16" t="s">
        <v>272</v>
      </c>
      <c r="D10" s="17">
        <v>18607</v>
      </c>
      <c r="E10" s="17">
        <v>21141</v>
      </c>
      <c r="F10" s="17">
        <v>22684</v>
      </c>
      <c r="G10" s="17">
        <v>24289</v>
      </c>
      <c r="H10" s="17">
        <v>25908</v>
      </c>
      <c r="I10" s="17">
        <v>27570</v>
      </c>
      <c r="J10" s="17">
        <v>29879</v>
      </c>
      <c r="K10" s="17">
        <v>32934</v>
      </c>
      <c r="L10" s="17">
        <v>35422</v>
      </c>
    </row>
    <row r="11" spans="1:13" x14ac:dyDescent="0.2">
      <c r="A11" s="6"/>
      <c r="B11" s="6"/>
      <c r="C11" s="16" t="s">
        <v>273</v>
      </c>
      <c r="D11" s="17">
        <v>29345</v>
      </c>
      <c r="E11" s="17">
        <v>32716</v>
      </c>
      <c r="F11" s="17">
        <v>34274</v>
      </c>
      <c r="G11" s="17">
        <v>36989</v>
      </c>
      <c r="H11" s="17">
        <v>38638</v>
      </c>
      <c r="I11" s="17">
        <v>41290</v>
      </c>
      <c r="J11" s="17">
        <v>43969</v>
      </c>
      <c r="K11" s="17">
        <v>46859</v>
      </c>
      <c r="L11" s="17">
        <v>50053</v>
      </c>
    </row>
    <row r="12" spans="1:13" x14ac:dyDescent="0.2">
      <c r="A12" s="6"/>
      <c r="B12" s="6"/>
      <c r="C12" s="6"/>
      <c r="D12" s="6"/>
      <c r="E12" s="6"/>
      <c r="F12" s="6"/>
      <c r="G12" s="6"/>
      <c r="H12" s="6"/>
      <c r="I12" s="6"/>
      <c r="J12" s="6"/>
      <c r="K12" s="6"/>
      <c r="L12" s="6"/>
    </row>
    <row r="13" spans="1:13" x14ac:dyDescent="0.2">
      <c r="A13" s="6"/>
      <c r="B13" s="6"/>
      <c r="C13" s="6"/>
      <c r="D13" s="6"/>
      <c r="E13" s="6"/>
      <c r="F13" s="6"/>
      <c r="G13" s="6"/>
      <c r="H13" s="6"/>
      <c r="I13" s="6"/>
      <c r="J13" s="6"/>
      <c r="K13" s="6"/>
      <c r="L13" s="6"/>
    </row>
    <row r="14" spans="1:13" x14ac:dyDescent="0.2">
      <c r="A14" s="6"/>
      <c r="B14" s="6"/>
      <c r="C14" s="6"/>
      <c r="D14" s="6"/>
      <c r="E14" s="6"/>
      <c r="F14" s="6"/>
      <c r="G14" s="6"/>
      <c r="H14" s="6"/>
      <c r="I14" s="6"/>
      <c r="J14" s="6"/>
      <c r="K14" s="6"/>
      <c r="L14" s="6"/>
    </row>
    <row r="15" spans="1:13" x14ac:dyDescent="0.2">
      <c r="A15" s="6"/>
      <c r="B15" s="6"/>
      <c r="C15" s="6"/>
      <c r="D15" s="6"/>
      <c r="E15" s="6"/>
      <c r="F15" s="6"/>
      <c r="G15" s="6"/>
      <c r="H15" s="6"/>
      <c r="I15" s="6"/>
      <c r="J15" s="6"/>
      <c r="K15" s="6"/>
      <c r="L15" s="6"/>
    </row>
    <row r="16" spans="1:13" x14ac:dyDescent="0.2">
      <c r="A16" s="6"/>
      <c r="B16" s="6"/>
      <c r="C16" s="6"/>
      <c r="D16" s="6"/>
      <c r="E16" s="6"/>
      <c r="F16" s="6"/>
      <c r="G16" s="6"/>
      <c r="H16" s="6"/>
      <c r="I16" s="6"/>
      <c r="J16" s="6"/>
      <c r="K16" s="6"/>
      <c r="L16" s="6"/>
    </row>
    <row r="17" spans="1:12" x14ac:dyDescent="0.2">
      <c r="A17" s="6"/>
      <c r="B17" s="6"/>
      <c r="C17" s="6"/>
      <c r="D17" s="6"/>
      <c r="E17" s="6"/>
      <c r="F17" s="6"/>
      <c r="G17" s="6"/>
      <c r="H17" s="6"/>
      <c r="I17" s="6"/>
      <c r="J17" s="6"/>
      <c r="K17" s="6"/>
      <c r="L17" s="6"/>
    </row>
    <row r="18" spans="1:12" x14ac:dyDescent="0.2">
      <c r="A18" s="6"/>
      <c r="B18" s="6"/>
      <c r="C18" s="6"/>
      <c r="D18" s="6"/>
      <c r="E18" s="6"/>
      <c r="F18" s="6"/>
      <c r="G18" s="6"/>
      <c r="H18" s="6"/>
      <c r="I18" s="6"/>
      <c r="J18" s="6"/>
      <c r="K18" s="6"/>
      <c r="L18" s="6"/>
    </row>
    <row r="19" spans="1:12" x14ac:dyDescent="0.2">
      <c r="A19" s="6"/>
      <c r="B19" s="6"/>
      <c r="C19" s="6"/>
      <c r="D19" s="6"/>
      <c r="E19" s="6"/>
      <c r="F19" s="6"/>
      <c r="G19" s="6"/>
      <c r="H19" s="6"/>
      <c r="I19" s="6"/>
      <c r="J19" s="6"/>
      <c r="K19" s="6"/>
      <c r="L19" s="6"/>
    </row>
    <row r="20" spans="1:12" x14ac:dyDescent="0.2">
      <c r="A20" s="6"/>
      <c r="B20" s="6"/>
      <c r="C20" s="6"/>
      <c r="D20" s="6"/>
      <c r="E20" s="6"/>
      <c r="F20" s="6"/>
      <c r="G20" s="6"/>
      <c r="H20" s="6"/>
      <c r="I20" s="6"/>
      <c r="J20" s="6"/>
      <c r="K20" s="6"/>
      <c r="L20" s="6"/>
    </row>
    <row r="21" spans="1:12" x14ac:dyDescent="0.2">
      <c r="A21" s="6"/>
      <c r="B21" s="6"/>
      <c r="C21" s="6"/>
      <c r="D21" s="6"/>
      <c r="E21" s="6"/>
      <c r="F21" s="6"/>
      <c r="G21" s="6"/>
      <c r="H21" s="6"/>
      <c r="I21" s="6"/>
      <c r="J21" s="6"/>
      <c r="K21" s="6"/>
      <c r="L21" s="6"/>
    </row>
    <row r="22" spans="1:12" x14ac:dyDescent="0.2">
      <c r="A22" s="6"/>
      <c r="B22" s="6"/>
      <c r="C22" s="6"/>
      <c r="D22" s="6"/>
      <c r="E22" s="6"/>
      <c r="F22" s="6"/>
      <c r="G22" s="6"/>
      <c r="H22" s="6"/>
      <c r="I22" s="6"/>
      <c r="J22" s="6"/>
      <c r="K22" s="6"/>
      <c r="L22" s="6"/>
    </row>
    <row r="23" spans="1:12" x14ac:dyDescent="0.2">
      <c r="A23" s="6"/>
      <c r="B23" s="6"/>
      <c r="C23" s="6"/>
      <c r="D23" s="6"/>
      <c r="E23" s="6"/>
      <c r="F23" s="6"/>
      <c r="G23" s="6"/>
      <c r="H23" s="6"/>
      <c r="I23" s="6"/>
      <c r="J23" s="6"/>
      <c r="K23" s="6"/>
      <c r="L23" s="6"/>
    </row>
    <row r="24" spans="1:12" x14ac:dyDescent="0.2">
      <c r="A24" s="6"/>
      <c r="B24" s="6"/>
      <c r="C24" s="6"/>
      <c r="D24" s="6"/>
      <c r="E24" s="6"/>
      <c r="F24" s="6"/>
      <c r="G24" s="6"/>
      <c r="H24" s="6"/>
      <c r="I24" s="6"/>
      <c r="J24" s="6"/>
      <c r="K24" s="6"/>
      <c r="L24" s="6"/>
    </row>
    <row r="25" spans="1:12" x14ac:dyDescent="0.2">
      <c r="A25" s="6"/>
      <c r="B25" s="6"/>
      <c r="C25" s="6"/>
      <c r="D25" s="6"/>
      <c r="E25" s="6"/>
      <c r="F25" s="6"/>
      <c r="G25" s="6"/>
      <c r="H25" s="6"/>
      <c r="I25" s="6"/>
      <c r="J25" s="6"/>
      <c r="K25" s="6"/>
      <c r="L25" s="6"/>
    </row>
    <row r="26" spans="1:12" x14ac:dyDescent="0.2">
      <c r="A26" s="6"/>
      <c r="B26" s="6"/>
      <c r="C26" s="6"/>
      <c r="D26" s="6"/>
      <c r="E26" s="6"/>
      <c r="F26" s="6"/>
      <c r="G26" s="6"/>
      <c r="H26" s="6"/>
      <c r="I26" s="6"/>
      <c r="J26" s="6"/>
      <c r="K26" s="6"/>
      <c r="L26" s="6"/>
    </row>
    <row r="27" spans="1:12" x14ac:dyDescent="0.2">
      <c r="A27" s="6"/>
      <c r="B27" s="6"/>
      <c r="C27" s="6"/>
      <c r="D27" s="6"/>
      <c r="E27" s="6"/>
      <c r="F27" s="6"/>
      <c r="G27" s="6"/>
      <c r="H27" s="6"/>
      <c r="I27" s="6"/>
      <c r="J27" s="6"/>
      <c r="K27" s="6"/>
      <c r="L27" s="6"/>
    </row>
    <row r="28" spans="1:12" x14ac:dyDescent="0.2">
      <c r="A28" s="6"/>
      <c r="B28" s="6"/>
      <c r="C28" s="6"/>
      <c r="D28" s="6"/>
      <c r="E28" s="6"/>
      <c r="F28" s="6"/>
      <c r="G28" s="6"/>
      <c r="H28" s="6"/>
      <c r="I28" s="6"/>
      <c r="J28" s="6"/>
      <c r="K28" s="6"/>
      <c r="L28" s="6"/>
    </row>
    <row r="29" spans="1:12" x14ac:dyDescent="0.2">
      <c r="A29" s="6"/>
      <c r="B29" s="6"/>
      <c r="C29" s="6"/>
      <c r="D29" s="6"/>
      <c r="E29" s="6"/>
      <c r="F29" s="6"/>
      <c r="G29" s="6"/>
      <c r="H29" s="6"/>
      <c r="I29" s="6"/>
      <c r="J29" s="6"/>
      <c r="K29" s="6"/>
      <c r="L29" s="6"/>
    </row>
    <row r="30" spans="1:12" x14ac:dyDescent="0.2">
      <c r="A30" s="6"/>
      <c r="B30" s="18" t="s">
        <v>274</v>
      </c>
      <c r="C30" s="18"/>
      <c r="D30" s="18"/>
      <c r="E30" s="18"/>
      <c r="F30" s="18"/>
      <c r="G30" s="6"/>
      <c r="H30" s="6"/>
      <c r="I30" s="6"/>
      <c r="J30" s="6"/>
      <c r="K30" s="6"/>
      <c r="L30" s="6"/>
    </row>
    <row r="31" spans="1:12" x14ac:dyDescent="0.2">
      <c r="A31" s="6"/>
      <c r="B31" s="18"/>
      <c r="C31" s="18"/>
      <c r="D31" s="18"/>
      <c r="E31" s="18"/>
      <c r="F31" s="18"/>
      <c r="G31" s="6"/>
      <c r="H31" s="6"/>
      <c r="I31" s="6"/>
      <c r="J31" s="6"/>
      <c r="K31" s="6"/>
      <c r="L31" s="6"/>
    </row>
    <row r="32" spans="1:12" ht="21" customHeight="1" x14ac:dyDescent="0.2">
      <c r="A32" s="6"/>
      <c r="B32" s="458" t="s">
        <v>311</v>
      </c>
      <c r="C32" s="459"/>
      <c r="D32" s="459"/>
      <c r="E32" s="459"/>
      <c r="F32" s="99" t="s">
        <v>141</v>
      </c>
      <c r="G32" s="6"/>
      <c r="H32" s="6"/>
      <c r="I32" s="6"/>
      <c r="J32" s="6"/>
      <c r="K32" s="6"/>
      <c r="L32" s="6"/>
    </row>
    <row r="33" spans="1:12" ht="16.149999999999999" customHeight="1" x14ac:dyDescent="0.2">
      <c r="A33" s="6"/>
      <c r="B33" s="95" t="s">
        <v>275</v>
      </c>
      <c r="C33" s="95"/>
      <c r="D33" s="95"/>
      <c r="E33" s="95"/>
      <c r="F33" s="99" t="s">
        <v>140</v>
      </c>
      <c r="G33" s="6"/>
      <c r="H33" s="122"/>
      <c r="I33" s="6"/>
      <c r="J33" s="6"/>
      <c r="K33" s="6"/>
      <c r="L33" s="6"/>
    </row>
    <row r="34" spans="1:12" ht="22.15" customHeight="1" x14ac:dyDescent="0.2">
      <c r="A34" s="6"/>
      <c r="B34" s="455" t="s">
        <v>276</v>
      </c>
      <c r="C34" s="455"/>
      <c r="D34" s="455"/>
      <c r="E34" s="455"/>
      <c r="F34" s="99" t="s">
        <v>139</v>
      </c>
      <c r="G34" s="6"/>
      <c r="H34" s="6"/>
      <c r="I34" s="6"/>
      <c r="J34" s="6"/>
      <c r="K34" s="6"/>
      <c r="L34" s="6"/>
    </row>
    <row r="35" spans="1:12" x14ac:dyDescent="0.2">
      <c r="A35" s="6"/>
      <c r="B35" s="95" t="s">
        <v>277</v>
      </c>
      <c r="C35" s="95"/>
      <c r="D35" s="95"/>
      <c r="E35" s="95"/>
      <c r="F35" s="99" t="s">
        <v>137</v>
      </c>
      <c r="G35" s="6"/>
      <c r="H35" s="6"/>
      <c r="I35" s="6"/>
      <c r="J35" s="6"/>
      <c r="K35" s="6"/>
      <c r="L35" s="6"/>
    </row>
    <row r="36" spans="1:12" x14ac:dyDescent="0.2">
      <c r="A36" s="6"/>
      <c r="B36" s="95" t="s">
        <v>278</v>
      </c>
      <c r="C36" s="95"/>
      <c r="D36" s="95"/>
      <c r="E36" s="95"/>
      <c r="F36" s="99" t="s">
        <v>136</v>
      </c>
      <c r="G36" s="6"/>
      <c r="H36" s="6"/>
      <c r="I36" s="6"/>
      <c r="J36" s="6"/>
      <c r="K36" s="6"/>
      <c r="L36" s="6"/>
    </row>
    <row r="37" spans="1:12" x14ac:dyDescent="0.2">
      <c r="A37" s="6"/>
      <c r="B37" s="6"/>
      <c r="C37" s="6"/>
      <c r="D37" s="6"/>
      <c r="E37" s="6"/>
      <c r="F37" s="10"/>
      <c r="G37" s="6"/>
      <c r="H37" s="6"/>
      <c r="I37" s="6"/>
      <c r="J37" s="6"/>
      <c r="K37" s="6"/>
      <c r="L37" s="6"/>
    </row>
    <row r="38" spans="1:12" x14ac:dyDescent="0.2">
      <c r="A38" s="18" t="s">
        <v>351</v>
      </c>
      <c r="B38" s="6"/>
      <c r="C38" s="6"/>
      <c r="D38" s="6"/>
      <c r="E38" s="6"/>
      <c r="F38" s="6"/>
      <c r="G38" s="6"/>
      <c r="H38" s="6"/>
      <c r="I38" s="6"/>
      <c r="J38" s="6"/>
      <c r="K38" s="6"/>
      <c r="L38" s="6"/>
    </row>
    <row r="39" spans="1:12" x14ac:dyDescent="0.2">
      <c r="A39" s="18" t="s">
        <v>280</v>
      </c>
      <c r="B39" s="6"/>
      <c r="C39" s="6"/>
      <c r="D39" s="6"/>
      <c r="E39" s="6"/>
      <c r="F39" s="6"/>
      <c r="G39" s="6"/>
      <c r="H39" s="6"/>
      <c r="I39" s="6"/>
      <c r="J39" s="6"/>
      <c r="K39" s="6"/>
      <c r="L39" s="6"/>
    </row>
  </sheetData>
  <mergeCells count="4">
    <mergeCell ref="A2:C2"/>
    <mergeCell ref="B34:E34"/>
    <mergeCell ref="A1:L1"/>
    <mergeCell ref="B32:E32"/>
  </mergeCells>
  <hyperlinks>
    <hyperlink ref="A2" location="TOC!A1" display="Return to Table of Contents"/>
  </hyperlinks>
  <pageMargins left="0.25" right="0.25" top="0.75" bottom="0.75" header="0.3" footer="0.3"/>
  <pageSetup scale="77" fitToHeight="0" orientation="portrait" r:id="rId1"/>
  <headerFooter>
    <oddHeader>&amp;L2014-15 Survey of Dental Education
Report 2 - Tuition, Admission, and Attrition</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80"/>
  <sheetViews>
    <sheetView zoomScaleNormal="100" workbookViewId="0">
      <pane xSplit="2" ySplit="4" topLeftCell="C5" activePane="bottomRight" state="frozen"/>
      <selection pane="topRight" activeCell="C1" sqref="C1"/>
      <selection pane="bottomLeft" activeCell="A5" sqref="A5"/>
      <selection pane="bottomRight" sqref="A1:B1"/>
    </sheetView>
  </sheetViews>
  <sheetFormatPr defaultColWidth="8.7109375" defaultRowHeight="12.75" x14ac:dyDescent="0.2"/>
  <cols>
    <col min="1" max="1" width="6.28515625" style="1" customWidth="1"/>
    <col min="2" max="2" width="50.5703125" style="1" customWidth="1"/>
    <col min="3" max="24" width="12.7109375" style="1" customWidth="1"/>
    <col min="25" max="16384" width="8.7109375" style="1"/>
  </cols>
  <sheetData>
    <row r="1" spans="1:24" s="42" customFormat="1" ht="35.25" customHeight="1" x14ac:dyDescent="0.2">
      <c r="A1" s="460" t="s">
        <v>415</v>
      </c>
      <c r="B1" s="457"/>
    </row>
    <row r="2" spans="1:24" s="42" customFormat="1" ht="15" customHeight="1" x14ac:dyDescent="0.2">
      <c r="A2" s="453" t="s">
        <v>0</v>
      </c>
      <c r="B2" s="453"/>
    </row>
    <row r="3" spans="1:24" s="42" customFormat="1" ht="15" customHeight="1" x14ac:dyDescent="0.2">
      <c r="A3" s="462"/>
      <c r="B3" s="462"/>
      <c r="C3" s="463" t="s">
        <v>132</v>
      </c>
      <c r="D3" s="464"/>
      <c r="E3" s="463" t="s">
        <v>133</v>
      </c>
      <c r="F3" s="464"/>
      <c r="G3" s="463" t="s">
        <v>134</v>
      </c>
      <c r="H3" s="464"/>
      <c r="I3" s="463" t="s">
        <v>135</v>
      </c>
      <c r="J3" s="464"/>
      <c r="K3" s="463" t="s">
        <v>136</v>
      </c>
      <c r="L3" s="464"/>
      <c r="M3" s="463" t="s">
        <v>137</v>
      </c>
      <c r="N3" s="464"/>
      <c r="O3" s="463" t="s">
        <v>138</v>
      </c>
      <c r="P3" s="464"/>
      <c r="Q3" s="463" t="s">
        <v>139</v>
      </c>
      <c r="R3" s="464"/>
      <c r="S3" s="463" t="s">
        <v>140</v>
      </c>
      <c r="T3" s="464"/>
      <c r="U3" s="463" t="s">
        <v>141</v>
      </c>
      <c r="V3" s="464"/>
      <c r="W3" s="461" t="s">
        <v>414</v>
      </c>
      <c r="X3" s="461"/>
    </row>
    <row r="4" spans="1:24" s="63" customFormat="1" ht="32.450000000000003" customHeight="1" x14ac:dyDescent="0.2">
      <c r="A4" s="44" t="s">
        <v>6</v>
      </c>
      <c r="B4" s="64" t="s">
        <v>7</v>
      </c>
      <c r="C4" s="91" t="s">
        <v>8</v>
      </c>
      <c r="D4" s="127" t="s">
        <v>9</v>
      </c>
      <c r="E4" s="91" t="s">
        <v>8</v>
      </c>
      <c r="F4" s="127" t="s">
        <v>9</v>
      </c>
      <c r="G4" s="91" t="s">
        <v>8</v>
      </c>
      <c r="H4" s="127" t="s">
        <v>9</v>
      </c>
      <c r="I4" s="91" t="s">
        <v>8</v>
      </c>
      <c r="J4" s="127" t="s">
        <v>9</v>
      </c>
      <c r="K4" s="91" t="s">
        <v>8</v>
      </c>
      <c r="L4" s="127" t="s">
        <v>9</v>
      </c>
      <c r="M4" s="91" t="s">
        <v>8</v>
      </c>
      <c r="N4" s="127" t="s">
        <v>9</v>
      </c>
      <c r="O4" s="91" t="s">
        <v>8</v>
      </c>
      <c r="P4" s="127" t="s">
        <v>9</v>
      </c>
      <c r="Q4" s="91" t="s">
        <v>8</v>
      </c>
      <c r="R4" s="127" t="s">
        <v>9</v>
      </c>
      <c r="S4" s="91" t="s">
        <v>8</v>
      </c>
      <c r="T4" s="127" t="s">
        <v>9</v>
      </c>
      <c r="U4" s="91" t="s">
        <v>8</v>
      </c>
      <c r="V4" s="127" t="s">
        <v>9</v>
      </c>
      <c r="W4" s="57" t="s">
        <v>8</v>
      </c>
      <c r="X4" s="57" t="s">
        <v>9</v>
      </c>
    </row>
    <row r="5" spans="1:24" s="42" customFormat="1" ht="15" customHeight="1" x14ac:dyDescent="0.2">
      <c r="A5" s="58" t="s">
        <v>10</v>
      </c>
      <c r="B5" s="65" t="s">
        <v>11</v>
      </c>
      <c r="C5" s="154">
        <v>11496</v>
      </c>
      <c r="D5" s="155">
        <v>29010</v>
      </c>
      <c r="E5" s="154">
        <v>12351</v>
      </c>
      <c r="F5" s="155">
        <v>31617</v>
      </c>
      <c r="G5" s="154">
        <v>13154</v>
      </c>
      <c r="H5" s="155">
        <v>33770</v>
      </c>
      <c r="I5" s="154">
        <v>14121</v>
      </c>
      <c r="J5" s="155">
        <v>37209</v>
      </c>
      <c r="K5" s="154">
        <v>16275</v>
      </c>
      <c r="L5" s="155">
        <v>42827</v>
      </c>
      <c r="M5" s="154">
        <v>18339</v>
      </c>
      <c r="N5" s="155">
        <v>48875</v>
      </c>
      <c r="O5" s="154">
        <v>20899</v>
      </c>
      <c r="P5" s="155">
        <v>56019</v>
      </c>
      <c r="Q5" s="154">
        <v>22471</v>
      </c>
      <c r="R5" s="155">
        <v>56019</v>
      </c>
      <c r="S5" s="154">
        <v>23743</v>
      </c>
      <c r="T5" s="155">
        <v>56019</v>
      </c>
      <c r="U5" s="154">
        <v>24981</v>
      </c>
      <c r="V5" s="155">
        <v>56019</v>
      </c>
      <c r="W5" s="154">
        <v>25936</v>
      </c>
      <c r="X5" s="168">
        <v>58214</v>
      </c>
    </row>
    <row r="6" spans="1:24" s="42" customFormat="1" ht="15" customHeight="1" x14ac:dyDescent="0.2">
      <c r="A6" s="59" t="s">
        <v>12</v>
      </c>
      <c r="B6" s="66" t="s">
        <v>13</v>
      </c>
      <c r="C6" s="156">
        <v>32800</v>
      </c>
      <c r="D6" s="157">
        <v>32800</v>
      </c>
      <c r="E6" s="156">
        <v>37570</v>
      </c>
      <c r="F6" s="157">
        <v>37570</v>
      </c>
      <c r="G6" s="156">
        <v>40910</v>
      </c>
      <c r="H6" s="157">
        <v>40910</v>
      </c>
      <c r="I6" s="156">
        <v>43105</v>
      </c>
      <c r="J6" s="157">
        <v>43105</v>
      </c>
      <c r="K6" s="156">
        <v>43105</v>
      </c>
      <c r="L6" s="157">
        <v>43105</v>
      </c>
      <c r="M6" s="156">
        <v>50050</v>
      </c>
      <c r="N6" s="157">
        <v>50050</v>
      </c>
      <c r="O6" s="156">
        <v>51875</v>
      </c>
      <c r="P6" s="157">
        <v>51875</v>
      </c>
      <c r="Q6" s="156">
        <v>53910</v>
      </c>
      <c r="R6" s="157">
        <v>53910</v>
      </c>
      <c r="S6" s="156">
        <v>55920</v>
      </c>
      <c r="T6" s="157">
        <v>55920</v>
      </c>
      <c r="U6" s="156">
        <v>55920</v>
      </c>
      <c r="V6" s="157">
        <v>55920</v>
      </c>
      <c r="W6" s="156">
        <v>74576</v>
      </c>
      <c r="X6" s="169">
        <v>74576</v>
      </c>
    </row>
    <row r="7" spans="1:24" s="42" customFormat="1" ht="15" customHeight="1" x14ac:dyDescent="0.2">
      <c r="A7" s="58" t="s">
        <v>12</v>
      </c>
      <c r="B7" s="65" t="s">
        <v>322</v>
      </c>
      <c r="C7" s="158" t="s">
        <v>306</v>
      </c>
      <c r="D7" s="159" t="s">
        <v>306</v>
      </c>
      <c r="E7" s="158" t="s">
        <v>306</v>
      </c>
      <c r="F7" s="159" t="s">
        <v>306</v>
      </c>
      <c r="G7" s="158" t="s">
        <v>306</v>
      </c>
      <c r="H7" s="159" t="s">
        <v>306</v>
      </c>
      <c r="I7" s="158" t="s">
        <v>306</v>
      </c>
      <c r="J7" s="159" t="s">
        <v>306</v>
      </c>
      <c r="K7" s="158">
        <v>57881</v>
      </c>
      <c r="L7" s="159">
        <v>57881</v>
      </c>
      <c r="M7" s="158">
        <v>59598</v>
      </c>
      <c r="N7" s="159">
        <v>59598</v>
      </c>
      <c r="O7" s="158">
        <v>62970</v>
      </c>
      <c r="P7" s="159">
        <v>62970</v>
      </c>
      <c r="Q7" s="158">
        <v>57504</v>
      </c>
      <c r="R7" s="159">
        <v>57504</v>
      </c>
      <c r="S7" s="158">
        <v>56992</v>
      </c>
      <c r="T7" s="159">
        <v>56992</v>
      </c>
      <c r="U7" s="158">
        <v>73171</v>
      </c>
      <c r="V7" s="159">
        <v>73171</v>
      </c>
      <c r="W7" s="158">
        <v>76830</v>
      </c>
      <c r="X7" s="170">
        <v>76830</v>
      </c>
    </row>
    <row r="8" spans="1:24" s="42" customFormat="1" ht="15" customHeight="1" x14ac:dyDescent="0.2">
      <c r="A8" s="59" t="s">
        <v>14</v>
      </c>
      <c r="B8" s="66" t="s">
        <v>15</v>
      </c>
      <c r="C8" s="156">
        <v>59703</v>
      </c>
      <c r="D8" s="157">
        <v>59703</v>
      </c>
      <c r="E8" s="156">
        <v>63176</v>
      </c>
      <c r="F8" s="157">
        <v>63176</v>
      </c>
      <c r="G8" s="156">
        <v>66468</v>
      </c>
      <c r="H8" s="157">
        <v>66468</v>
      </c>
      <c r="I8" s="156">
        <v>74038</v>
      </c>
      <c r="J8" s="157">
        <v>74038</v>
      </c>
      <c r="K8" s="156">
        <v>72896</v>
      </c>
      <c r="L8" s="157">
        <v>72896</v>
      </c>
      <c r="M8" s="156">
        <v>89665</v>
      </c>
      <c r="N8" s="157">
        <v>89665</v>
      </c>
      <c r="O8" s="156">
        <v>82311</v>
      </c>
      <c r="P8" s="157">
        <v>82311</v>
      </c>
      <c r="Q8" s="156">
        <v>86317</v>
      </c>
      <c r="R8" s="157">
        <v>86317</v>
      </c>
      <c r="S8" s="156">
        <v>90264</v>
      </c>
      <c r="T8" s="157">
        <v>90264</v>
      </c>
      <c r="U8" s="156">
        <v>94966</v>
      </c>
      <c r="V8" s="157">
        <v>94966</v>
      </c>
      <c r="W8" s="156">
        <v>98917</v>
      </c>
      <c r="X8" s="169">
        <v>98917</v>
      </c>
    </row>
    <row r="9" spans="1:24" s="42" customFormat="1" ht="15" customHeight="1" x14ac:dyDescent="0.2">
      <c r="A9" s="58" t="s">
        <v>14</v>
      </c>
      <c r="B9" s="65" t="s">
        <v>16</v>
      </c>
      <c r="C9" s="158">
        <v>13698</v>
      </c>
      <c r="D9" s="159">
        <v>25943</v>
      </c>
      <c r="E9" s="158">
        <v>22235</v>
      </c>
      <c r="F9" s="159">
        <v>34480</v>
      </c>
      <c r="G9" s="158">
        <v>23190</v>
      </c>
      <c r="H9" s="159">
        <v>35435</v>
      </c>
      <c r="I9" s="158">
        <v>26001</v>
      </c>
      <c r="J9" s="159">
        <v>38246</v>
      </c>
      <c r="K9" s="158">
        <v>25467</v>
      </c>
      <c r="L9" s="159">
        <v>37712</v>
      </c>
      <c r="M9" s="158">
        <v>27752</v>
      </c>
      <c r="N9" s="159">
        <v>39997</v>
      </c>
      <c r="O9" s="158">
        <v>35750</v>
      </c>
      <c r="P9" s="159">
        <v>47995</v>
      </c>
      <c r="Q9" s="158">
        <v>40051</v>
      </c>
      <c r="R9" s="159">
        <v>52296</v>
      </c>
      <c r="S9" s="158">
        <v>40026</v>
      </c>
      <c r="T9" s="159">
        <v>52271</v>
      </c>
      <c r="U9" s="158">
        <v>40065</v>
      </c>
      <c r="V9" s="159">
        <v>52310</v>
      </c>
      <c r="W9" s="158">
        <v>40016</v>
      </c>
      <c r="X9" s="170">
        <v>52261</v>
      </c>
    </row>
    <row r="10" spans="1:24" s="42" customFormat="1" ht="15" customHeight="1" x14ac:dyDescent="0.2">
      <c r="A10" s="59" t="s">
        <v>14</v>
      </c>
      <c r="B10" s="66" t="s">
        <v>17</v>
      </c>
      <c r="C10" s="156">
        <v>21108</v>
      </c>
      <c r="D10" s="157">
        <v>33353</v>
      </c>
      <c r="E10" s="156">
        <v>24704</v>
      </c>
      <c r="F10" s="157">
        <v>35027</v>
      </c>
      <c r="G10" s="156">
        <v>24392</v>
      </c>
      <c r="H10" s="157">
        <v>34655</v>
      </c>
      <c r="I10" s="156">
        <v>25084</v>
      </c>
      <c r="J10" s="157">
        <v>35211</v>
      </c>
      <c r="K10" s="156">
        <v>26911</v>
      </c>
      <c r="L10" s="157">
        <v>36887</v>
      </c>
      <c r="M10" s="156">
        <v>29069</v>
      </c>
      <c r="N10" s="157">
        <v>38886</v>
      </c>
      <c r="O10" s="156">
        <v>34818</v>
      </c>
      <c r="P10" s="157">
        <v>44268</v>
      </c>
      <c r="Q10" s="156">
        <v>38850</v>
      </c>
      <c r="R10" s="157">
        <v>48050</v>
      </c>
      <c r="S10" s="156">
        <v>39024</v>
      </c>
      <c r="T10" s="157">
        <v>48225</v>
      </c>
      <c r="U10" s="156">
        <v>39423</v>
      </c>
      <c r="V10" s="157">
        <v>48624</v>
      </c>
      <c r="W10" s="156">
        <v>39797</v>
      </c>
      <c r="X10" s="169">
        <v>48998</v>
      </c>
    </row>
    <row r="11" spans="1:24" s="42" customFormat="1" ht="15" customHeight="1" x14ac:dyDescent="0.2">
      <c r="A11" s="58" t="s">
        <v>14</v>
      </c>
      <c r="B11" s="65" t="s">
        <v>18</v>
      </c>
      <c r="C11" s="158">
        <v>53575</v>
      </c>
      <c r="D11" s="159">
        <v>53575</v>
      </c>
      <c r="E11" s="158">
        <v>56757</v>
      </c>
      <c r="F11" s="159">
        <v>56757</v>
      </c>
      <c r="G11" s="158">
        <v>60143</v>
      </c>
      <c r="H11" s="159">
        <v>60143</v>
      </c>
      <c r="I11" s="158">
        <v>63652</v>
      </c>
      <c r="J11" s="159">
        <v>63652</v>
      </c>
      <c r="K11" s="158">
        <v>66991</v>
      </c>
      <c r="L11" s="159">
        <v>66991</v>
      </c>
      <c r="M11" s="158">
        <v>69657</v>
      </c>
      <c r="N11" s="159">
        <v>69657</v>
      </c>
      <c r="O11" s="158">
        <v>71778</v>
      </c>
      <c r="P11" s="159">
        <v>71778</v>
      </c>
      <c r="Q11" s="158">
        <v>74259</v>
      </c>
      <c r="R11" s="159">
        <v>74259</v>
      </c>
      <c r="S11" s="158">
        <v>75651</v>
      </c>
      <c r="T11" s="159">
        <v>75651</v>
      </c>
      <c r="U11" s="158">
        <v>80253</v>
      </c>
      <c r="V11" s="159">
        <v>80253</v>
      </c>
      <c r="W11" s="158">
        <v>83826</v>
      </c>
      <c r="X11" s="170">
        <v>83826</v>
      </c>
    </row>
    <row r="12" spans="1:24" s="42" customFormat="1" ht="15" customHeight="1" x14ac:dyDescent="0.2">
      <c r="A12" s="59" t="s">
        <v>14</v>
      </c>
      <c r="B12" s="66" t="s">
        <v>19</v>
      </c>
      <c r="C12" s="156">
        <v>33546</v>
      </c>
      <c r="D12" s="157">
        <v>33546</v>
      </c>
      <c r="E12" s="156">
        <v>35892</v>
      </c>
      <c r="F12" s="157">
        <v>35892</v>
      </c>
      <c r="G12" s="156">
        <v>38772</v>
      </c>
      <c r="H12" s="157">
        <v>38772</v>
      </c>
      <c r="I12" s="156">
        <v>41882</v>
      </c>
      <c r="J12" s="157">
        <v>41882</v>
      </c>
      <c r="K12" s="156">
        <v>41882</v>
      </c>
      <c r="L12" s="157">
        <v>41882</v>
      </c>
      <c r="M12" s="156">
        <v>48266</v>
      </c>
      <c r="N12" s="157">
        <v>48266</v>
      </c>
      <c r="O12" s="156">
        <v>51300</v>
      </c>
      <c r="P12" s="157">
        <v>51300</v>
      </c>
      <c r="Q12" s="156">
        <v>54429</v>
      </c>
      <c r="R12" s="157">
        <v>54429</v>
      </c>
      <c r="S12" s="156">
        <v>56955</v>
      </c>
      <c r="T12" s="157">
        <v>56955</v>
      </c>
      <c r="U12" s="156">
        <v>63870</v>
      </c>
      <c r="V12" s="157">
        <v>63870</v>
      </c>
      <c r="W12" s="156">
        <v>65966</v>
      </c>
      <c r="X12" s="169">
        <v>65966</v>
      </c>
    </row>
    <row r="13" spans="1:24" s="42" customFormat="1" ht="15" customHeight="1" x14ac:dyDescent="0.2">
      <c r="A13" s="58" t="s">
        <v>14</v>
      </c>
      <c r="B13" s="65" t="s">
        <v>321</v>
      </c>
      <c r="C13" s="158" t="s">
        <v>306</v>
      </c>
      <c r="D13" s="159" t="s">
        <v>306</v>
      </c>
      <c r="E13" s="158" t="s">
        <v>306</v>
      </c>
      <c r="F13" s="159" t="s">
        <v>306</v>
      </c>
      <c r="G13" s="158" t="s">
        <v>306</v>
      </c>
      <c r="H13" s="159" t="s">
        <v>306</v>
      </c>
      <c r="I13" s="158" t="s">
        <v>306</v>
      </c>
      <c r="J13" s="159" t="s">
        <v>306</v>
      </c>
      <c r="K13" s="158" t="s">
        <v>306</v>
      </c>
      <c r="L13" s="159" t="s">
        <v>306</v>
      </c>
      <c r="M13" s="158">
        <v>50078</v>
      </c>
      <c r="N13" s="159">
        <v>50078</v>
      </c>
      <c r="O13" s="158">
        <v>56270</v>
      </c>
      <c r="P13" s="159">
        <v>56270</v>
      </c>
      <c r="Q13" s="158">
        <v>58365</v>
      </c>
      <c r="R13" s="159">
        <v>58365</v>
      </c>
      <c r="S13" s="158">
        <v>60990</v>
      </c>
      <c r="T13" s="159">
        <v>60990</v>
      </c>
      <c r="U13" s="158">
        <v>63365</v>
      </c>
      <c r="V13" s="159">
        <v>63365</v>
      </c>
      <c r="W13" s="158">
        <v>64910</v>
      </c>
      <c r="X13" s="170">
        <v>64910</v>
      </c>
    </row>
    <row r="14" spans="1:24" s="42" customFormat="1" ht="15" customHeight="1" x14ac:dyDescent="0.2">
      <c r="A14" s="59" t="s">
        <v>20</v>
      </c>
      <c r="B14" s="66" t="s">
        <v>21</v>
      </c>
      <c r="C14" s="156">
        <v>12200</v>
      </c>
      <c r="D14" s="157">
        <v>38934</v>
      </c>
      <c r="E14" s="156">
        <v>16014</v>
      </c>
      <c r="F14" s="157">
        <v>39992</v>
      </c>
      <c r="G14" s="156">
        <v>17444</v>
      </c>
      <c r="H14" s="157">
        <v>40552</v>
      </c>
      <c r="I14" s="156">
        <v>19236</v>
      </c>
      <c r="J14" s="157">
        <v>42344</v>
      </c>
      <c r="K14" s="156">
        <v>20450</v>
      </c>
      <c r="L14" s="157">
        <v>45753</v>
      </c>
      <c r="M14" s="156">
        <v>22291</v>
      </c>
      <c r="N14" s="157">
        <v>47594</v>
      </c>
      <c r="O14" s="156">
        <v>24886</v>
      </c>
      <c r="P14" s="157">
        <v>50189</v>
      </c>
      <c r="Q14" s="156">
        <v>27089</v>
      </c>
      <c r="R14" s="157">
        <v>52392</v>
      </c>
      <c r="S14" s="156">
        <v>29473</v>
      </c>
      <c r="T14" s="157">
        <v>54776</v>
      </c>
      <c r="U14" s="156">
        <v>31494</v>
      </c>
      <c r="V14" s="157">
        <v>56797</v>
      </c>
      <c r="W14" s="156">
        <v>32730</v>
      </c>
      <c r="X14" s="169">
        <v>58033</v>
      </c>
    </row>
    <row r="15" spans="1:24" s="42" customFormat="1" ht="15" customHeight="1" x14ac:dyDescent="0.2">
      <c r="A15" s="58" t="s">
        <v>22</v>
      </c>
      <c r="B15" s="65" t="s">
        <v>23</v>
      </c>
      <c r="C15" s="158">
        <v>16519</v>
      </c>
      <c r="D15" s="159">
        <v>33851</v>
      </c>
      <c r="E15" s="158">
        <v>16519</v>
      </c>
      <c r="F15" s="159">
        <v>33851</v>
      </c>
      <c r="G15" s="158">
        <v>21665</v>
      </c>
      <c r="H15" s="159">
        <v>44587</v>
      </c>
      <c r="I15" s="158">
        <v>23919</v>
      </c>
      <c r="J15" s="159">
        <v>47764</v>
      </c>
      <c r="K15" s="158">
        <v>25115</v>
      </c>
      <c r="L15" s="159">
        <v>50152</v>
      </c>
      <c r="M15" s="158">
        <v>27579</v>
      </c>
      <c r="N15" s="159">
        <v>53107</v>
      </c>
      <c r="O15" s="158">
        <v>26338</v>
      </c>
      <c r="P15" s="159">
        <v>53142</v>
      </c>
      <c r="Q15" s="158">
        <v>27496</v>
      </c>
      <c r="R15" s="159">
        <v>55372</v>
      </c>
      <c r="S15" s="158">
        <v>28611</v>
      </c>
      <c r="T15" s="159">
        <v>57602</v>
      </c>
      <c r="U15" s="158">
        <v>30549</v>
      </c>
      <c r="V15" s="159">
        <v>60990</v>
      </c>
      <c r="W15" s="158">
        <v>32263</v>
      </c>
      <c r="X15" s="170">
        <v>64226</v>
      </c>
    </row>
    <row r="16" spans="1:24" s="42" customFormat="1" ht="15" customHeight="1" x14ac:dyDescent="0.2">
      <c r="A16" s="59" t="s">
        <v>24</v>
      </c>
      <c r="B16" s="66" t="s">
        <v>25</v>
      </c>
      <c r="C16" s="156">
        <v>17280</v>
      </c>
      <c r="D16" s="157">
        <v>17280</v>
      </c>
      <c r="E16" s="156">
        <v>19120</v>
      </c>
      <c r="F16" s="157">
        <v>19120</v>
      </c>
      <c r="G16" s="156">
        <v>20220</v>
      </c>
      <c r="H16" s="157">
        <v>20220</v>
      </c>
      <c r="I16" s="156">
        <v>21870</v>
      </c>
      <c r="J16" s="157">
        <v>21870</v>
      </c>
      <c r="K16" s="156">
        <v>21870</v>
      </c>
      <c r="L16" s="157">
        <v>21870</v>
      </c>
      <c r="M16" s="156">
        <v>26805</v>
      </c>
      <c r="N16" s="157">
        <v>26805</v>
      </c>
      <c r="O16" s="156">
        <v>27288</v>
      </c>
      <c r="P16" s="157">
        <v>27288</v>
      </c>
      <c r="Q16" s="156">
        <v>33256</v>
      </c>
      <c r="R16" s="157">
        <v>33256</v>
      </c>
      <c r="S16" s="156">
        <v>39041</v>
      </c>
      <c r="T16" s="157">
        <v>39041</v>
      </c>
      <c r="U16" s="156">
        <v>38303</v>
      </c>
      <c r="V16" s="157">
        <v>38303</v>
      </c>
      <c r="W16" s="156">
        <v>22683</v>
      </c>
      <c r="X16" s="169">
        <v>22683</v>
      </c>
    </row>
    <row r="17" spans="1:24" s="42" customFormat="1" ht="15" customHeight="1" x14ac:dyDescent="0.2">
      <c r="A17" s="58" t="s">
        <v>26</v>
      </c>
      <c r="B17" s="65" t="s">
        <v>27</v>
      </c>
      <c r="C17" s="158">
        <v>15652</v>
      </c>
      <c r="D17" s="159">
        <v>43192</v>
      </c>
      <c r="E17" s="158">
        <v>17570</v>
      </c>
      <c r="F17" s="159">
        <v>44710</v>
      </c>
      <c r="G17" s="158">
        <v>19274</v>
      </c>
      <c r="H17" s="159">
        <v>45755</v>
      </c>
      <c r="I17" s="158">
        <v>19276</v>
      </c>
      <c r="J17" s="159">
        <v>48082</v>
      </c>
      <c r="K17" s="158">
        <v>21150</v>
      </c>
      <c r="L17" s="159">
        <v>47630</v>
      </c>
      <c r="M17" s="158">
        <v>24524</v>
      </c>
      <c r="N17" s="159">
        <v>51004</v>
      </c>
      <c r="O17" s="158">
        <v>26694</v>
      </c>
      <c r="P17" s="159">
        <v>53174</v>
      </c>
      <c r="Q17" s="158">
        <v>30736</v>
      </c>
      <c r="R17" s="159">
        <v>57218</v>
      </c>
      <c r="S17" s="158">
        <v>35170</v>
      </c>
      <c r="T17" s="159">
        <v>61651</v>
      </c>
      <c r="U17" s="158">
        <v>41560</v>
      </c>
      <c r="V17" s="159">
        <v>66780</v>
      </c>
      <c r="W17" s="158">
        <v>41628</v>
      </c>
      <c r="X17" s="170">
        <v>68110</v>
      </c>
    </row>
    <row r="18" spans="1:24" s="42" customFormat="1" ht="15" customHeight="1" x14ac:dyDescent="0.2">
      <c r="A18" s="59" t="s">
        <v>26</v>
      </c>
      <c r="B18" s="66" t="s">
        <v>28</v>
      </c>
      <c r="C18" s="156">
        <v>29449</v>
      </c>
      <c r="D18" s="157">
        <v>31420</v>
      </c>
      <c r="E18" s="156">
        <v>32290</v>
      </c>
      <c r="F18" s="157">
        <v>34867</v>
      </c>
      <c r="G18" s="156">
        <v>32140</v>
      </c>
      <c r="H18" s="157">
        <v>34717</v>
      </c>
      <c r="I18" s="156">
        <v>35229</v>
      </c>
      <c r="J18" s="157">
        <v>37728</v>
      </c>
      <c r="K18" s="156">
        <v>38230</v>
      </c>
      <c r="L18" s="157">
        <v>40230</v>
      </c>
      <c r="M18" s="156">
        <v>46795</v>
      </c>
      <c r="N18" s="157">
        <v>49595</v>
      </c>
      <c r="O18" s="156">
        <v>46150</v>
      </c>
      <c r="P18" s="157">
        <v>48950</v>
      </c>
      <c r="Q18" s="156">
        <v>47044</v>
      </c>
      <c r="R18" s="157">
        <v>49846</v>
      </c>
      <c r="S18" s="156">
        <v>54220</v>
      </c>
      <c r="T18" s="157">
        <v>55820</v>
      </c>
      <c r="U18" s="156">
        <v>56642</v>
      </c>
      <c r="V18" s="157">
        <v>58316</v>
      </c>
      <c r="W18" s="156">
        <v>59894</v>
      </c>
      <c r="X18" s="169">
        <v>60760</v>
      </c>
    </row>
    <row r="19" spans="1:24" s="42" customFormat="1" ht="15" customHeight="1" x14ac:dyDescent="0.2">
      <c r="A19" s="58" t="s">
        <v>26</v>
      </c>
      <c r="B19" s="65" t="s">
        <v>29</v>
      </c>
      <c r="C19" s="158" t="s">
        <v>306</v>
      </c>
      <c r="D19" s="159" t="s">
        <v>306</v>
      </c>
      <c r="E19" s="158" t="s">
        <v>306</v>
      </c>
      <c r="F19" s="159" t="s">
        <v>306</v>
      </c>
      <c r="G19" s="158" t="s">
        <v>306</v>
      </c>
      <c r="H19" s="159" t="s">
        <v>306</v>
      </c>
      <c r="I19" s="158" t="s">
        <v>306</v>
      </c>
      <c r="J19" s="159" t="s">
        <v>306</v>
      </c>
      <c r="K19" s="158" t="s">
        <v>306</v>
      </c>
      <c r="L19" s="159" t="s">
        <v>306</v>
      </c>
      <c r="M19" s="158" t="s">
        <v>306</v>
      </c>
      <c r="N19" s="159" t="s">
        <v>306</v>
      </c>
      <c r="O19" s="158" t="s">
        <v>306</v>
      </c>
      <c r="P19" s="159" t="s">
        <v>306</v>
      </c>
      <c r="Q19" s="158" t="s">
        <v>306</v>
      </c>
      <c r="R19" s="159" t="s">
        <v>306</v>
      </c>
      <c r="S19" s="158">
        <v>48900</v>
      </c>
      <c r="T19" s="159">
        <v>48900</v>
      </c>
      <c r="U19" s="158">
        <v>48900</v>
      </c>
      <c r="V19" s="159">
        <v>48900</v>
      </c>
      <c r="W19" s="158">
        <v>49380</v>
      </c>
      <c r="X19" s="170">
        <v>49380</v>
      </c>
    </row>
    <row r="20" spans="1:24" s="42" customFormat="1" ht="15" customHeight="1" x14ac:dyDescent="0.2">
      <c r="A20" s="59" t="s">
        <v>30</v>
      </c>
      <c r="B20" s="66" t="s">
        <v>358</v>
      </c>
      <c r="C20" s="156">
        <v>12543</v>
      </c>
      <c r="D20" s="157">
        <v>16724</v>
      </c>
      <c r="E20" s="156">
        <v>14374</v>
      </c>
      <c r="F20" s="157">
        <v>55012</v>
      </c>
      <c r="G20" s="156">
        <v>15026</v>
      </c>
      <c r="H20" s="157">
        <v>15026</v>
      </c>
      <c r="I20" s="156">
        <v>5988</v>
      </c>
      <c r="J20" s="157">
        <v>5988</v>
      </c>
      <c r="K20" s="156">
        <v>6430</v>
      </c>
      <c r="L20" s="157">
        <v>6430</v>
      </c>
      <c r="M20" s="156">
        <v>19955</v>
      </c>
      <c r="N20" s="157">
        <v>19955</v>
      </c>
      <c r="O20" s="156">
        <v>21264</v>
      </c>
      <c r="P20" s="157">
        <v>21264</v>
      </c>
      <c r="Q20" s="156">
        <v>24003</v>
      </c>
      <c r="R20" s="157">
        <v>24003</v>
      </c>
      <c r="S20" s="156">
        <v>25219</v>
      </c>
      <c r="T20" s="157">
        <v>70957</v>
      </c>
      <c r="U20" s="156">
        <v>28405</v>
      </c>
      <c r="V20" s="157">
        <v>70711</v>
      </c>
      <c r="W20" s="156">
        <v>29829</v>
      </c>
      <c r="X20" s="169">
        <v>71085</v>
      </c>
    </row>
    <row r="21" spans="1:24" s="42" customFormat="1" ht="15" customHeight="1" x14ac:dyDescent="0.2">
      <c r="A21" s="58" t="s">
        <v>31</v>
      </c>
      <c r="B21" s="65" t="s">
        <v>32</v>
      </c>
      <c r="C21" s="158">
        <v>18830</v>
      </c>
      <c r="D21" s="159">
        <v>48830</v>
      </c>
      <c r="E21" s="158">
        <v>18559</v>
      </c>
      <c r="F21" s="159">
        <v>35059</v>
      </c>
      <c r="G21" s="158">
        <v>22230</v>
      </c>
      <c r="H21" s="159">
        <v>58530</v>
      </c>
      <c r="I21" s="158">
        <v>24848</v>
      </c>
      <c r="J21" s="159">
        <v>64768</v>
      </c>
      <c r="K21" s="158">
        <v>26485</v>
      </c>
      <c r="L21" s="159">
        <v>70005</v>
      </c>
      <c r="M21" s="158">
        <v>28135</v>
      </c>
      <c r="N21" s="159">
        <v>74703</v>
      </c>
      <c r="O21" s="158">
        <v>29820</v>
      </c>
      <c r="P21" s="159">
        <v>79640</v>
      </c>
      <c r="Q21" s="158">
        <v>31656</v>
      </c>
      <c r="R21" s="159">
        <v>84456</v>
      </c>
      <c r="S21" s="158">
        <v>32709</v>
      </c>
      <c r="T21" s="159">
        <v>88149</v>
      </c>
      <c r="U21" s="158">
        <v>33585</v>
      </c>
      <c r="V21" s="159">
        <v>90689</v>
      </c>
      <c r="W21" s="158">
        <v>33634</v>
      </c>
      <c r="X21" s="170">
        <v>90738</v>
      </c>
    </row>
    <row r="22" spans="1:24" s="42" customFormat="1" ht="15" customHeight="1" x14ac:dyDescent="0.2">
      <c r="A22" s="59" t="s">
        <v>31</v>
      </c>
      <c r="B22" s="66" t="s">
        <v>33</v>
      </c>
      <c r="C22" s="156">
        <v>18370</v>
      </c>
      <c r="D22" s="157">
        <v>47356</v>
      </c>
      <c r="E22" s="156">
        <v>23098</v>
      </c>
      <c r="F22" s="157">
        <v>49596</v>
      </c>
      <c r="G22" s="156">
        <v>22676</v>
      </c>
      <c r="H22" s="157">
        <v>49174</v>
      </c>
      <c r="I22" s="156">
        <v>25868</v>
      </c>
      <c r="J22" s="157">
        <v>51226</v>
      </c>
      <c r="K22" s="156">
        <v>28956</v>
      </c>
      <c r="L22" s="157">
        <v>56596</v>
      </c>
      <c r="M22" s="156">
        <v>28016</v>
      </c>
      <c r="N22" s="157">
        <v>58282</v>
      </c>
      <c r="O22" s="156">
        <v>32866</v>
      </c>
      <c r="P22" s="157">
        <v>62012</v>
      </c>
      <c r="Q22" s="156">
        <v>30930</v>
      </c>
      <c r="R22" s="157">
        <v>55542</v>
      </c>
      <c r="S22" s="156">
        <v>33060</v>
      </c>
      <c r="T22" s="157">
        <v>57598</v>
      </c>
      <c r="U22" s="156">
        <v>32780</v>
      </c>
      <c r="V22" s="157">
        <v>56730</v>
      </c>
      <c r="W22" s="156">
        <v>34292</v>
      </c>
      <c r="X22" s="169">
        <v>58960</v>
      </c>
    </row>
    <row r="23" spans="1:24" s="42" customFormat="1" ht="15" customHeight="1" x14ac:dyDescent="0.2">
      <c r="A23" s="58" t="s">
        <v>31</v>
      </c>
      <c r="B23" s="65" t="s">
        <v>323</v>
      </c>
      <c r="C23" s="158" t="s">
        <v>306</v>
      </c>
      <c r="D23" s="159" t="s">
        <v>306</v>
      </c>
      <c r="E23" s="158" t="s">
        <v>306</v>
      </c>
      <c r="F23" s="159" t="s">
        <v>306</v>
      </c>
      <c r="G23" s="158" t="s">
        <v>306</v>
      </c>
      <c r="H23" s="159" t="s">
        <v>306</v>
      </c>
      <c r="I23" s="158" t="s">
        <v>306</v>
      </c>
      <c r="J23" s="159" t="s">
        <v>306</v>
      </c>
      <c r="K23" s="158" t="s">
        <v>306</v>
      </c>
      <c r="L23" s="159" t="s">
        <v>306</v>
      </c>
      <c r="M23" s="158" t="s">
        <v>306</v>
      </c>
      <c r="N23" s="159" t="s">
        <v>306</v>
      </c>
      <c r="O23" s="158" t="s">
        <v>306</v>
      </c>
      <c r="P23" s="159" t="s">
        <v>306</v>
      </c>
      <c r="Q23" s="158">
        <v>75071</v>
      </c>
      <c r="R23" s="159">
        <v>75071</v>
      </c>
      <c r="S23" s="158">
        <v>74435</v>
      </c>
      <c r="T23" s="159">
        <v>74435</v>
      </c>
      <c r="U23" s="158">
        <v>64413</v>
      </c>
      <c r="V23" s="159">
        <v>64413</v>
      </c>
      <c r="W23" s="158">
        <v>67624</v>
      </c>
      <c r="X23" s="170">
        <v>67624</v>
      </c>
    </row>
    <row r="24" spans="1:24" s="42" customFormat="1" ht="15" customHeight="1" x14ac:dyDescent="0.2">
      <c r="A24" s="59" t="s">
        <v>34</v>
      </c>
      <c r="B24" s="66" t="s">
        <v>35</v>
      </c>
      <c r="C24" s="156">
        <v>17477</v>
      </c>
      <c r="D24" s="157">
        <v>40006</v>
      </c>
      <c r="E24" s="156">
        <v>18447</v>
      </c>
      <c r="F24" s="157">
        <v>43011</v>
      </c>
      <c r="G24" s="156">
        <v>19470</v>
      </c>
      <c r="H24" s="157">
        <v>46226</v>
      </c>
      <c r="I24" s="156">
        <v>21777</v>
      </c>
      <c r="J24" s="157">
        <v>49829</v>
      </c>
      <c r="K24" s="156">
        <v>21777</v>
      </c>
      <c r="L24" s="157">
        <v>49829</v>
      </c>
      <c r="M24" s="156">
        <v>25026</v>
      </c>
      <c r="N24" s="157">
        <v>55350</v>
      </c>
      <c r="O24" s="156">
        <v>26278</v>
      </c>
      <c r="P24" s="157">
        <v>57570</v>
      </c>
      <c r="Q24" s="156">
        <v>29040</v>
      </c>
      <c r="R24" s="157">
        <v>60610</v>
      </c>
      <c r="S24" s="156">
        <v>30644</v>
      </c>
      <c r="T24" s="157">
        <v>63792</v>
      </c>
      <c r="U24" s="156">
        <v>31250</v>
      </c>
      <c r="V24" s="157">
        <v>65061</v>
      </c>
      <c r="W24" s="156">
        <v>31869</v>
      </c>
      <c r="X24" s="169">
        <v>66356</v>
      </c>
    </row>
    <row r="25" spans="1:24" s="42" customFormat="1" ht="15" customHeight="1" x14ac:dyDescent="0.2">
      <c r="A25" s="58" t="s">
        <v>36</v>
      </c>
      <c r="B25" s="65" t="s">
        <v>37</v>
      </c>
      <c r="C25" s="158">
        <v>18080</v>
      </c>
      <c r="D25" s="159">
        <v>33494</v>
      </c>
      <c r="E25" s="158">
        <v>20796</v>
      </c>
      <c r="F25" s="159">
        <v>36828</v>
      </c>
      <c r="G25" s="158">
        <v>21927</v>
      </c>
      <c r="H25" s="159">
        <v>38681</v>
      </c>
      <c r="I25" s="158">
        <v>25854</v>
      </c>
      <c r="J25" s="159">
        <v>43480</v>
      </c>
      <c r="K25" s="158">
        <v>26678</v>
      </c>
      <c r="L25" s="159">
        <v>44871</v>
      </c>
      <c r="M25" s="158">
        <v>32048</v>
      </c>
      <c r="N25" s="159">
        <v>51258</v>
      </c>
      <c r="O25" s="158">
        <v>33248</v>
      </c>
      <c r="P25" s="159">
        <v>53610</v>
      </c>
      <c r="Q25" s="158">
        <v>35065</v>
      </c>
      <c r="R25" s="159">
        <v>56445</v>
      </c>
      <c r="S25" s="158">
        <v>36370</v>
      </c>
      <c r="T25" s="159">
        <v>58552</v>
      </c>
      <c r="U25" s="158">
        <v>40462</v>
      </c>
      <c r="V25" s="159">
        <v>63220</v>
      </c>
      <c r="W25" s="158">
        <v>41187</v>
      </c>
      <c r="X25" s="170">
        <v>64353</v>
      </c>
    </row>
    <row r="26" spans="1:24" s="42" customFormat="1" ht="15" customHeight="1" x14ac:dyDescent="0.2">
      <c r="A26" s="59" t="s">
        <v>38</v>
      </c>
      <c r="B26" s="66" t="s">
        <v>39</v>
      </c>
      <c r="C26" s="156">
        <v>15568</v>
      </c>
      <c r="D26" s="157">
        <v>36422</v>
      </c>
      <c r="E26" s="156">
        <v>17819</v>
      </c>
      <c r="F26" s="157">
        <v>39121</v>
      </c>
      <c r="G26" s="156">
        <v>19695</v>
      </c>
      <c r="H26" s="157">
        <v>42275</v>
      </c>
      <c r="I26" s="156">
        <v>21791</v>
      </c>
      <c r="J26" s="157">
        <v>45371</v>
      </c>
      <c r="K26" s="156">
        <v>23303</v>
      </c>
      <c r="L26" s="157">
        <v>46997</v>
      </c>
      <c r="M26" s="156">
        <v>23910</v>
      </c>
      <c r="N26" s="157">
        <v>48789</v>
      </c>
      <c r="O26" s="156">
        <v>25345</v>
      </c>
      <c r="P26" s="157">
        <v>51715</v>
      </c>
      <c r="Q26" s="156">
        <v>26857</v>
      </c>
      <c r="R26" s="157">
        <v>54807</v>
      </c>
      <c r="S26" s="156">
        <v>28458</v>
      </c>
      <c r="T26" s="157">
        <v>58086</v>
      </c>
      <c r="U26" s="156">
        <v>29308</v>
      </c>
      <c r="V26" s="157">
        <v>59822</v>
      </c>
      <c r="W26" s="156">
        <v>30188</v>
      </c>
      <c r="X26" s="169">
        <v>61628</v>
      </c>
    </row>
    <row r="27" spans="1:24" s="42" customFormat="1" ht="15" customHeight="1" x14ac:dyDescent="0.2">
      <c r="A27" s="58" t="s">
        <v>38</v>
      </c>
      <c r="B27" s="65" t="s">
        <v>40</v>
      </c>
      <c r="C27" s="158">
        <v>14154</v>
      </c>
      <c r="D27" s="159">
        <v>34786</v>
      </c>
      <c r="E27" s="158">
        <v>15534</v>
      </c>
      <c r="F27" s="159">
        <v>38180</v>
      </c>
      <c r="G27" s="158">
        <v>17088</v>
      </c>
      <c r="H27" s="159">
        <v>40968</v>
      </c>
      <c r="I27" s="158">
        <v>18850</v>
      </c>
      <c r="J27" s="159">
        <v>45094</v>
      </c>
      <c r="K27" s="158">
        <v>20548</v>
      </c>
      <c r="L27" s="159">
        <v>48072</v>
      </c>
      <c r="M27" s="158">
        <v>27564</v>
      </c>
      <c r="N27" s="159">
        <v>55100</v>
      </c>
      <c r="O27" s="158">
        <v>30302</v>
      </c>
      <c r="P27" s="159">
        <v>57826</v>
      </c>
      <c r="Q27" s="158">
        <v>31700</v>
      </c>
      <c r="R27" s="159">
        <v>60876</v>
      </c>
      <c r="S27" s="158">
        <v>26430</v>
      </c>
      <c r="T27" s="159">
        <v>55606</v>
      </c>
      <c r="U27" s="158">
        <v>28546</v>
      </c>
      <c r="V27" s="159">
        <v>59500</v>
      </c>
      <c r="W27" s="158">
        <v>30168</v>
      </c>
      <c r="X27" s="170">
        <v>62670</v>
      </c>
    </row>
    <row r="28" spans="1:24" s="42" customFormat="1" ht="15" customHeight="1" x14ac:dyDescent="0.2">
      <c r="A28" s="59" t="s">
        <v>41</v>
      </c>
      <c r="B28" s="66" t="s">
        <v>42</v>
      </c>
      <c r="C28" s="156">
        <v>9854</v>
      </c>
      <c r="D28" s="157">
        <v>22228</v>
      </c>
      <c r="E28" s="156">
        <v>10151</v>
      </c>
      <c r="F28" s="157">
        <v>22525</v>
      </c>
      <c r="G28" s="156">
        <v>10153</v>
      </c>
      <c r="H28" s="157">
        <v>22527</v>
      </c>
      <c r="I28" s="156">
        <v>10156</v>
      </c>
      <c r="J28" s="157">
        <v>22530</v>
      </c>
      <c r="K28" s="156">
        <v>10886</v>
      </c>
      <c r="L28" s="157">
        <v>23260</v>
      </c>
      <c r="M28" s="156">
        <v>12000</v>
      </c>
      <c r="N28" s="157">
        <v>25640</v>
      </c>
      <c r="O28" s="156">
        <v>13188</v>
      </c>
      <c r="P28" s="157">
        <v>26828</v>
      </c>
      <c r="Q28" s="156">
        <v>15316</v>
      </c>
      <c r="R28" s="157">
        <v>32391</v>
      </c>
      <c r="S28" s="156">
        <v>17613</v>
      </c>
      <c r="T28" s="157">
        <v>37250</v>
      </c>
      <c r="U28" s="156">
        <v>20375</v>
      </c>
      <c r="V28" s="157">
        <v>43838</v>
      </c>
      <c r="W28" s="156">
        <v>23431</v>
      </c>
      <c r="X28" s="169">
        <v>57100</v>
      </c>
    </row>
    <row r="29" spans="1:24" s="42" customFormat="1" ht="15" customHeight="1" x14ac:dyDescent="0.2">
      <c r="A29" s="58" t="s">
        <v>43</v>
      </c>
      <c r="B29" s="65" t="s">
        <v>44</v>
      </c>
      <c r="C29" s="158" t="s">
        <v>306</v>
      </c>
      <c r="D29" s="159" t="s">
        <v>306</v>
      </c>
      <c r="E29" s="158" t="s">
        <v>306</v>
      </c>
      <c r="F29" s="159" t="s">
        <v>306</v>
      </c>
      <c r="G29" s="158" t="s">
        <v>306</v>
      </c>
      <c r="H29" s="159" t="s">
        <v>306</v>
      </c>
      <c r="I29" s="158" t="s">
        <v>306</v>
      </c>
      <c r="J29" s="159" t="s">
        <v>306</v>
      </c>
      <c r="K29" s="158" t="s">
        <v>306</v>
      </c>
      <c r="L29" s="159" t="s">
        <v>306</v>
      </c>
      <c r="M29" s="158" t="s">
        <v>306</v>
      </c>
      <c r="N29" s="159" t="s">
        <v>306</v>
      </c>
      <c r="O29" s="158" t="s">
        <v>306</v>
      </c>
      <c r="P29" s="159" t="s">
        <v>306</v>
      </c>
      <c r="Q29" s="158" t="s">
        <v>306</v>
      </c>
      <c r="R29" s="159" t="s">
        <v>306</v>
      </c>
      <c r="S29" s="158" t="s">
        <v>306</v>
      </c>
      <c r="T29" s="159" t="s">
        <v>306</v>
      </c>
      <c r="U29" s="158">
        <v>68730</v>
      </c>
      <c r="V29" s="159">
        <v>68730</v>
      </c>
      <c r="W29" s="158">
        <v>68730</v>
      </c>
      <c r="X29" s="170">
        <v>68730</v>
      </c>
    </row>
    <row r="30" spans="1:24" s="42" customFormat="1" ht="15" customHeight="1" x14ac:dyDescent="0.2">
      <c r="A30" s="59" t="s">
        <v>45</v>
      </c>
      <c r="B30" s="66" t="s">
        <v>46</v>
      </c>
      <c r="C30" s="156">
        <v>16035</v>
      </c>
      <c r="D30" s="157">
        <v>32873</v>
      </c>
      <c r="E30" s="156">
        <v>17541</v>
      </c>
      <c r="F30" s="157">
        <v>35996</v>
      </c>
      <c r="G30" s="156">
        <v>18605</v>
      </c>
      <c r="H30" s="157">
        <v>38168</v>
      </c>
      <c r="I30" s="156">
        <v>19211</v>
      </c>
      <c r="J30" s="157">
        <v>40863</v>
      </c>
      <c r="K30" s="156">
        <v>20816</v>
      </c>
      <c r="L30" s="157">
        <v>44201</v>
      </c>
      <c r="M30" s="156">
        <v>22317</v>
      </c>
      <c r="N30" s="157">
        <v>48073</v>
      </c>
      <c r="O30" s="156">
        <v>24584</v>
      </c>
      <c r="P30" s="157">
        <v>52298</v>
      </c>
      <c r="Q30" s="156">
        <v>26544</v>
      </c>
      <c r="R30" s="157">
        <v>55979</v>
      </c>
      <c r="S30" s="156">
        <v>36645</v>
      </c>
      <c r="T30" s="157">
        <v>67846</v>
      </c>
      <c r="U30" s="156">
        <v>37893</v>
      </c>
      <c r="V30" s="157">
        <v>68770</v>
      </c>
      <c r="W30" s="156">
        <v>31566</v>
      </c>
      <c r="X30" s="169">
        <v>61331</v>
      </c>
    </row>
    <row r="31" spans="1:24" s="42" customFormat="1" ht="15" customHeight="1" x14ac:dyDescent="0.2">
      <c r="A31" s="58" t="s">
        <v>47</v>
      </c>
      <c r="B31" s="65" t="s">
        <v>48</v>
      </c>
      <c r="C31" s="158">
        <v>34330</v>
      </c>
      <c r="D31" s="159">
        <v>34330</v>
      </c>
      <c r="E31" s="158">
        <v>35790</v>
      </c>
      <c r="F31" s="159">
        <v>35790</v>
      </c>
      <c r="G31" s="158">
        <v>37200</v>
      </c>
      <c r="H31" s="159">
        <v>37200</v>
      </c>
      <c r="I31" s="158">
        <v>39000</v>
      </c>
      <c r="J31" s="159">
        <v>39000</v>
      </c>
      <c r="K31" s="158">
        <v>40393</v>
      </c>
      <c r="L31" s="159">
        <v>40393</v>
      </c>
      <c r="M31" s="158">
        <v>42993</v>
      </c>
      <c r="N31" s="159">
        <v>42993</v>
      </c>
      <c r="O31" s="158">
        <v>45563</v>
      </c>
      <c r="P31" s="159">
        <v>45563</v>
      </c>
      <c r="Q31" s="158">
        <v>48023</v>
      </c>
      <c r="R31" s="159">
        <v>48023</v>
      </c>
      <c r="S31" s="158">
        <v>50427</v>
      </c>
      <c r="T31" s="159">
        <v>50427</v>
      </c>
      <c r="U31" s="158">
        <v>52227</v>
      </c>
      <c r="V31" s="159">
        <v>52227</v>
      </c>
      <c r="W31" s="158">
        <v>52652</v>
      </c>
      <c r="X31" s="170">
        <v>52652</v>
      </c>
    </row>
    <row r="32" spans="1:24" s="42" customFormat="1" ht="15" customHeight="1" x14ac:dyDescent="0.2">
      <c r="A32" s="59" t="s">
        <v>47</v>
      </c>
      <c r="B32" s="66" t="s">
        <v>49</v>
      </c>
      <c r="C32" s="156">
        <v>43474</v>
      </c>
      <c r="D32" s="157">
        <v>43474</v>
      </c>
      <c r="E32" s="156">
        <v>45390</v>
      </c>
      <c r="F32" s="157">
        <v>45390</v>
      </c>
      <c r="G32" s="156">
        <v>48057</v>
      </c>
      <c r="H32" s="157">
        <v>48057</v>
      </c>
      <c r="I32" s="156">
        <v>50416</v>
      </c>
      <c r="J32" s="157">
        <v>50416</v>
      </c>
      <c r="K32" s="156">
        <v>53097</v>
      </c>
      <c r="L32" s="157">
        <v>53097</v>
      </c>
      <c r="M32" s="156">
        <v>55742</v>
      </c>
      <c r="N32" s="157">
        <v>55742</v>
      </c>
      <c r="O32" s="156">
        <v>58521</v>
      </c>
      <c r="P32" s="157">
        <v>58521</v>
      </c>
      <c r="Q32" s="156">
        <v>60241</v>
      </c>
      <c r="R32" s="157">
        <v>60241</v>
      </c>
      <c r="S32" s="156">
        <v>63314</v>
      </c>
      <c r="T32" s="157">
        <v>63314</v>
      </c>
      <c r="U32" s="156">
        <v>66184</v>
      </c>
      <c r="V32" s="157">
        <v>66184</v>
      </c>
      <c r="W32" s="156">
        <v>68698</v>
      </c>
      <c r="X32" s="169">
        <v>68698</v>
      </c>
    </row>
    <row r="33" spans="1:24" s="42" customFormat="1" ht="15" customHeight="1" x14ac:dyDescent="0.2">
      <c r="A33" s="58" t="s">
        <v>47</v>
      </c>
      <c r="B33" s="65" t="s">
        <v>50</v>
      </c>
      <c r="C33" s="158">
        <v>45110</v>
      </c>
      <c r="D33" s="159">
        <v>45110</v>
      </c>
      <c r="E33" s="158">
        <v>47335</v>
      </c>
      <c r="F33" s="159">
        <v>47335</v>
      </c>
      <c r="G33" s="158">
        <v>50097</v>
      </c>
      <c r="H33" s="159">
        <v>50097</v>
      </c>
      <c r="I33" s="158">
        <v>53041</v>
      </c>
      <c r="J33" s="159">
        <v>53041</v>
      </c>
      <c r="K33" s="158">
        <v>55999</v>
      </c>
      <c r="L33" s="159">
        <v>55999</v>
      </c>
      <c r="M33" s="158">
        <v>58941</v>
      </c>
      <c r="N33" s="159">
        <v>58941</v>
      </c>
      <c r="O33" s="158">
        <v>61732</v>
      </c>
      <c r="P33" s="159">
        <v>61732</v>
      </c>
      <c r="Q33" s="158">
        <v>64773</v>
      </c>
      <c r="R33" s="159">
        <v>64773</v>
      </c>
      <c r="S33" s="158">
        <v>66131</v>
      </c>
      <c r="T33" s="159">
        <v>66131</v>
      </c>
      <c r="U33" s="158">
        <v>68209</v>
      </c>
      <c r="V33" s="159">
        <v>68209</v>
      </c>
      <c r="W33" s="158">
        <v>70349</v>
      </c>
      <c r="X33" s="170">
        <v>70349</v>
      </c>
    </row>
    <row r="34" spans="1:24" s="42" customFormat="1" ht="15" customHeight="1" x14ac:dyDescent="0.2">
      <c r="A34" s="59" t="s">
        <v>51</v>
      </c>
      <c r="B34" s="66" t="s">
        <v>52</v>
      </c>
      <c r="C34" s="156">
        <v>34617</v>
      </c>
      <c r="D34" s="157">
        <v>34617</v>
      </c>
      <c r="E34" s="156">
        <v>37150</v>
      </c>
      <c r="F34" s="157">
        <v>37150</v>
      </c>
      <c r="G34" s="156">
        <v>40257</v>
      </c>
      <c r="H34" s="157">
        <v>40257</v>
      </c>
      <c r="I34" s="156">
        <v>43680</v>
      </c>
      <c r="J34" s="157">
        <v>43680</v>
      </c>
      <c r="K34" s="156">
        <v>46470</v>
      </c>
      <c r="L34" s="157">
        <v>46470</v>
      </c>
      <c r="M34" s="156">
        <v>50327</v>
      </c>
      <c r="N34" s="157">
        <v>50327</v>
      </c>
      <c r="O34" s="156">
        <v>54067</v>
      </c>
      <c r="P34" s="157">
        <v>54067</v>
      </c>
      <c r="Q34" s="156">
        <v>57220</v>
      </c>
      <c r="R34" s="157">
        <v>57220</v>
      </c>
      <c r="S34" s="156">
        <v>60340</v>
      </c>
      <c r="T34" s="157">
        <v>60340</v>
      </c>
      <c r="U34" s="156">
        <v>62755</v>
      </c>
      <c r="V34" s="157">
        <v>62755</v>
      </c>
      <c r="W34" s="156">
        <v>65195</v>
      </c>
      <c r="X34" s="169">
        <v>65195</v>
      </c>
    </row>
    <row r="35" spans="1:24" s="42" customFormat="1" ht="15" customHeight="1" x14ac:dyDescent="0.2">
      <c r="A35" s="58" t="s">
        <v>51</v>
      </c>
      <c r="B35" s="65" t="s">
        <v>53</v>
      </c>
      <c r="C35" s="158">
        <v>21580</v>
      </c>
      <c r="D35" s="159">
        <v>35766</v>
      </c>
      <c r="E35" s="158">
        <v>23386</v>
      </c>
      <c r="F35" s="159">
        <v>37572</v>
      </c>
      <c r="G35" s="158">
        <v>24566</v>
      </c>
      <c r="H35" s="159">
        <v>39468</v>
      </c>
      <c r="I35" s="158">
        <v>26543</v>
      </c>
      <c r="J35" s="159">
        <v>41461</v>
      </c>
      <c r="K35" s="158">
        <v>27883</v>
      </c>
      <c r="L35" s="159">
        <v>43553</v>
      </c>
      <c r="M35" s="158">
        <v>29437</v>
      </c>
      <c r="N35" s="159">
        <v>45993</v>
      </c>
      <c r="O35" s="158">
        <v>30443</v>
      </c>
      <c r="P35" s="159">
        <v>47553</v>
      </c>
      <c r="Q35" s="158">
        <v>27802</v>
      </c>
      <c r="R35" s="159">
        <v>43469</v>
      </c>
      <c r="S35" s="158">
        <v>28538</v>
      </c>
      <c r="T35" s="159">
        <v>44532</v>
      </c>
      <c r="U35" s="158">
        <v>28538</v>
      </c>
      <c r="V35" s="159">
        <v>44532</v>
      </c>
      <c r="W35" s="158">
        <v>29990</v>
      </c>
      <c r="X35" s="170">
        <v>46656</v>
      </c>
    </row>
    <row r="36" spans="1:24" s="42" customFormat="1" ht="15" customHeight="1" x14ac:dyDescent="0.2">
      <c r="A36" s="59" t="s">
        <v>54</v>
      </c>
      <c r="B36" s="66" t="s">
        <v>55</v>
      </c>
      <c r="C36" s="156">
        <v>20012</v>
      </c>
      <c r="D36" s="157">
        <v>32042</v>
      </c>
      <c r="E36" s="156">
        <v>20772</v>
      </c>
      <c r="F36" s="157">
        <v>33676</v>
      </c>
      <c r="G36" s="156">
        <v>22977</v>
      </c>
      <c r="H36" s="157">
        <v>37955</v>
      </c>
      <c r="I36" s="156">
        <v>22799</v>
      </c>
      <c r="J36" s="157">
        <v>38451</v>
      </c>
      <c r="K36" s="156">
        <v>25464</v>
      </c>
      <c r="L36" s="157">
        <v>42834</v>
      </c>
      <c r="M36" s="156">
        <v>27460</v>
      </c>
      <c r="N36" s="157">
        <v>46726</v>
      </c>
      <c r="O36" s="156">
        <v>29586</v>
      </c>
      <c r="P36" s="157">
        <v>51018</v>
      </c>
      <c r="Q36" s="156">
        <v>33118</v>
      </c>
      <c r="R36" s="157">
        <v>56870</v>
      </c>
      <c r="S36" s="156">
        <v>33065</v>
      </c>
      <c r="T36" s="157">
        <v>57767</v>
      </c>
      <c r="U36" s="156">
        <v>33791</v>
      </c>
      <c r="V36" s="157">
        <v>59111</v>
      </c>
      <c r="W36" s="156">
        <v>34794</v>
      </c>
      <c r="X36" s="169">
        <v>60870</v>
      </c>
    </row>
    <row r="37" spans="1:24" s="42" customFormat="1" ht="15" customHeight="1" x14ac:dyDescent="0.2">
      <c r="A37" s="58" t="s">
        <v>56</v>
      </c>
      <c r="B37" s="65" t="s">
        <v>57</v>
      </c>
      <c r="C37" s="158">
        <v>6030</v>
      </c>
      <c r="D37" s="159">
        <v>12711</v>
      </c>
      <c r="E37" s="158">
        <v>7030</v>
      </c>
      <c r="F37" s="159">
        <v>13711</v>
      </c>
      <c r="G37" s="158">
        <v>8030</v>
      </c>
      <c r="H37" s="159">
        <v>8030</v>
      </c>
      <c r="I37" s="158">
        <v>9030</v>
      </c>
      <c r="J37" s="159">
        <v>19863</v>
      </c>
      <c r="K37" s="158">
        <v>11530</v>
      </c>
      <c r="L37" s="159">
        <v>26865</v>
      </c>
      <c r="M37" s="158">
        <v>14030</v>
      </c>
      <c r="N37" s="159">
        <v>32690</v>
      </c>
      <c r="O37" s="158">
        <v>16530</v>
      </c>
      <c r="P37" s="159">
        <v>16530</v>
      </c>
      <c r="Q37" s="158">
        <v>18530</v>
      </c>
      <c r="R37" s="159">
        <v>18530</v>
      </c>
      <c r="S37" s="158">
        <v>20530</v>
      </c>
      <c r="T37" s="159">
        <v>20530</v>
      </c>
      <c r="U37" s="158">
        <v>22530</v>
      </c>
      <c r="V37" s="159">
        <v>52495</v>
      </c>
      <c r="W37" s="158">
        <v>24310</v>
      </c>
      <c r="X37" s="170">
        <v>56643</v>
      </c>
    </row>
    <row r="38" spans="1:24" s="42" customFormat="1" ht="15" customHeight="1" x14ac:dyDescent="0.2">
      <c r="A38" s="59" t="s">
        <v>58</v>
      </c>
      <c r="B38" s="66" t="s">
        <v>59</v>
      </c>
      <c r="C38" s="156">
        <v>21110</v>
      </c>
      <c r="D38" s="157">
        <v>41142</v>
      </c>
      <c r="E38" s="156">
        <v>21893</v>
      </c>
      <c r="F38" s="157">
        <v>42566</v>
      </c>
      <c r="G38" s="156">
        <v>22786</v>
      </c>
      <c r="H38" s="157">
        <v>44547</v>
      </c>
      <c r="I38" s="156">
        <v>23647</v>
      </c>
      <c r="J38" s="157">
        <v>46246</v>
      </c>
      <c r="K38" s="156">
        <v>24619</v>
      </c>
      <c r="L38" s="157">
        <v>48142</v>
      </c>
      <c r="M38" s="156">
        <v>24619</v>
      </c>
      <c r="N38" s="157">
        <v>48142</v>
      </c>
      <c r="O38" s="156">
        <v>26042</v>
      </c>
      <c r="P38" s="157">
        <v>50506</v>
      </c>
      <c r="Q38" s="156">
        <v>26725</v>
      </c>
      <c r="R38" s="157">
        <v>51801</v>
      </c>
      <c r="S38" s="156">
        <v>27750</v>
      </c>
      <c r="T38" s="157">
        <v>53829</v>
      </c>
      <c r="U38" s="156">
        <v>28565</v>
      </c>
      <c r="V38" s="157">
        <v>55426</v>
      </c>
      <c r="W38" s="156">
        <v>29892</v>
      </c>
      <c r="X38" s="169">
        <v>56753</v>
      </c>
    </row>
    <row r="39" spans="1:24" s="42" customFormat="1" ht="15" customHeight="1" x14ac:dyDescent="0.2">
      <c r="A39" s="58" t="s">
        <v>58</v>
      </c>
      <c r="B39" s="65" t="s">
        <v>60</v>
      </c>
      <c r="C39" s="158" t="s">
        <v>306</v>
      </c>
      <c r="D39" s="159" t="s">
        <v>306</v>
      </c>
      <c r="E39" s="158" t="s">
        <v>306</v>
      </c>
      <c r="F39" s="159" t="s">
        <v>306</v>
      </c>
      <c r="G39" s="158" t="s">
        <v>306</v>
      </c>
      <c r="H39" s="159" t="s">
        <v>306</v>
      </c>
      <c r="I39" s="158" t="s">
        <v>306</v>
      </c>
      <c r="J39" s="159" t="s">
        <v>306</v>
      </c>
      <c r="K39" s="158" t="s">
        <v>306</v>
      </c>
      <c r="L39" s="159" t="s">
        <v>306</v>
      </c>
      <c r="M39" s="158" t="s">
        <v>306</v>
      </c>
      <c r="N39" s="159" t="s">
        <v>306</v>
      </c>
      <c r="O39" s="158" t="s">
        <v>306</v>
      </c>
      <c r="P39" s="159" t="s">
        <v>306</v>
      </c>
      <c r="Q39" s="158" t="s">
        <v>306</v>
      </c>
      <c r="R39" s="159" t="s">
        <v>306</v>
      </c>
      <c r="S39" s="158" t="s">
        <v>306</v>
      </c>
      <c r="T39" s="159" t="s">
        <v>306</v>
      </c>
      <c r="U39" s="158">
        <v>64875</v>
      </c>
      <c r="V39" s="159">
        <v>64875</v>
      </c>
      <c r="W39" s="158">
        <v>66598</v>
      </c>
      <c r="X39" s="170">
        <v>66598</v>
      </c>
    </row>
    <row r="40" spans="1:24" s="42" customFormat="1" ht="15" customHeight="1" x14ac:dyDescent="0.2">
      <c r="A40" s="59" t="s">
        <v>61</v>
      </c>
      <c r="B40" s="66" t="s">
        <v>62</v>
      </c>
      <c r="C40" s="156">
        <v>32702</v>
      </c>
      <c r="D40" s="157">
        <v>32702</v>
      </c>
      <c r="E40" s="156">
        <v>34891</v>
      </c>
      <c r="F40" s="157">
        <v>34891</v>
      </c>
      <c r="G40" s="156">
        <v>37687</v>
      </c>
      <c r="H40" s="157">
        <v>37687</v>
      </c>
      <c r="I40" s="156">
        <v>40376</v>
      </c>
      <c r="J40" s="157">
        <v>40376</v>
      </c>
      <c r="K40" s="156">
        <v>43602</v>
      </c>
      <c r="L40" s="157">
        <v>43602</v>
      </c>
      <c r="M40" s="156">
        <v>46950</v>
      </c>
      <c r="N40" s="157">
        <v>46950</v>
      </c>
      <c r="O40" s="156">
        <v>48822</v>
      </c>
      <c r="P40" s="157">
        <v>48822</v>
      </c>
      <c r="Q40" s="156">
        <v>50542</v>
      </c>
      <c r="R40" s="157">
        <v>50542</v>
      </c>
      <c r="S40" s="156">
        <v>52130</v>
      </c>
      <c r="T40" s="157">
        <v>52130</v>
      </c>
      <c r="U40" s="156">
        <v>54404</v>
      </c>
      <c r="V40" s="157">
        <v>54404</v>
      </c>
      <c r="W40" s="156">
        <v>56038</v>
      </c>
      <c r="X40" s="169">
        <v>56038</v>
      </c>
    </row>
    <row r="41" spans="1:24" s="42" customFormat="1" ht="15" customHeight="1" x14ac:dyDescent="0.2">
      <c r="A41" s="58" t="s">
        <v>61</v>
      </c>
      <c r="B41" s="65" t="s">
        <v>63</v>
      </c>
      <c r="C41" s="158">
        <v>17181</v>
      </c>
      <c r="D41" s="159">
        <v>45011</v>
      </c>
      <c r="E41" s="158">
        <v>18046</v>
      </c>
      <c r="F41" s="159">
        <v>47269</v>
      </c>
      <c r="G41" s="158">
        <v>19127</v>
      </c>
      <c r="H41" s="159">
        <v>50105</v>
      </c>
      <c r="I41" s="158">
        <v>20283</v>
      </c>
      <c r="J41" s="159">
        <v>53120</v>
      </c>
      <c r="K41" s="158">
        <v>21483</v>
      </c>
      <c r="L41" s="159">
        <v>56291</v>
      </c>
      <c r="M41" s="158">
        <v>25938</v>
      </c>
      <c r="N41" s="159">
        <v>58562</v>
      </c>
      <c r="O41" s="158">
        <v>27471</v>
      </c>
      <c r="P41" s="159">
        <v>62053</v>
      </c>
      <c r="Q41" s="158">
        <v>28809</v>
      </c>
      <c r="R41" s="159">
        <v>65109</v>
      </c>
      <c r="S41" s="158">
        <v>29916</v>
      </c>
      <c r="T41" s="159">
        <v>67587</v>
      </c>
      <c r="U41" s="158">
        <v>30008</v>
      </c>
      <c r="V41" s="159">
        <v>69669</v>
      </c>
      <c r="W41" s="158">
        <v>30061</v>
      </c>
      <c r="X41" s="170">
        <v>71772</v>
      </c>
    </row>
    <row r="42" spans="1:24" s="42" customFormat="1" ht="15" customHeight="1" x14ac:dyDescent="0.2">
      <c r="A42" s="59" t="s">
        <v>64</v>
      </c>
      <c r="B42" s="66" t="s">
        <v>65</v>
      </c>
      <c r="C42" s="156">
        <v>34550</v>
      </c>
      <c r="D42" s="157">
        <v>57050</v>
      </c>
      <c r="E42" s="156">
        <v>23190</v>
      </c>
      <c r="F42" s="157">
        <v>45690</v>
      </c>
      <c r="G42" s="156">
        <v>23247</v>
      </c>
      <c r="H42" s="157">
        <v>45747</v>
      </c>
      <c r="I42" s="156">
        <v>23112</v>
      </c>
      <c r="J42" s="157">
        <v>45612</v>
      </c>
      <c r="K42" s="156">
        <v>24938</v>
      </c>
      <c r="L42" s="157">
        <v>47438</v>
      </c>
      <c r="M42" s="156">
        <v>23541</v>
      </c>
      <c r="N42" s="157">
        <v>46041</v>
      </c>
      <c r="O42" s="156">
        <v>28917</v>
      </c>
      <c r="P42" s="157">
        <v>55917</v>
      </c>
      <c r="Q42" s="156">
        <v>51392</v>
      </c>
      <c r="R42" s="157">
        <v>82337</v>
      </c>
      <c r="S42" s="156">
        <v>55788</v>
      </c>
      <c r="T42" s="157">
        <v>91368</v>
      </c>
      <c r="U42" s="156">
        <v>55788</v>
      </c>
      <c r="V42" s="157">
        <v>91368</v>
      </c>
      <c r="W42" s="156">
        <v>55788</v>
      </c>
      <c r="X42" s="169">
        <v>91368</v>
      </c>
    </row>
    <row r="43" spans="1:24" s="42" customFormat="1" ht="15" customHeight="1" x14ac:dyDescent="0.2">
      <c r="A43" s="58" t="s">
        <v>66</v>
      </c>
      <c r="B43" s="65" t="s">
        <v>359</v>
      </c>
      <c r="C43" s="158">
        <v>21167</v>
      </c>
      <c r="D43" s="159">
        <v>32785</v>
      </c>
      <c r="E43" s="158">
        <v>21990</v>
      </c>
      <c r="F43" s="159">
        <v>34072</v>
      </c>
      <c r="G43" s="158">
        <v>22846</v>
      </c>
      <c r="H43" s="159">
        <v>35411</v>
      </c>
      <c r="I43" s="158">
        <v>23736</v>
      </c>
      <c r="J43" s="159">
        <v>36803</v>
      </c>
      <c r="K43" s="158">
        <v>25868</v>
      </c>
      <c r="L43" s="159">
        <v>40111</v>
      </c>
      <c r="M43" s="158">
        <v>26877</v>
      </c>
      <c r="N43" s="159">
        <v>41689</v>
      </c>
      <c r="O43" s="158">
        <v>31598</v>
      </c>
      <c r="P43" s="159">
        <v>50307</v>
      </c>
      <c r="Q43" s="158">
        <v>33455</v>
      </c>
      <c r="R43" s="159">
        <v>53286</v>
      </c>
      <c r="S43" s="158">
        <v>35095</v>
      </c>
      <c r="T43" s="159">
        <v>55918</v>
      </c>
      <c r="U43" s="158">
        <v>37687</v>
      </c>
      <c r="V43" s="159">
        <v>59343</v>
      </c>
      <c r="W43" s="158">
        <v>39237</v>
      </c>
      <c r="X43" s="170">
        <v>62194</v>
      </c>
    </row>
    <row r="44" spans="1:24" s="42" customFormat="1" ht="15" customHeight="1" x14ac:dyDescent="0.2">
      <c r="A44" s="59" t="s">
        <v>67</v>
      </c>
      <c r="B44" s="66" t="s">
        <v>68</v>
      </c>
      <c r="C44" s="156">
        <v>38260</v>
      </c>
      <c r="D44" s="157">
        <v>38260</v>
      </c>
      <c r="E44" s="156">
        <v>40031</v>
      </c>
      <c r="F44" s="157">
        <v>40031</v>
      </c>
      <c r="G44" s="156">
        <v>42078</v>
      </c>
      <c r="H44" s="157">
        <v>42078</v>
      </c>
      <c r="I44" s="156">
        <v>44493</v>
      </c>
      <c r="J44" s="157">
        <v>44493</v>
      </c>
      <c r="K44" s="156">
        <v>46253</v>
      </c>
      <c r="L44" s="157">
        <v>46253</v>
      </c>
      <c r="M44" s="156">
        <v>47905</v>
      </c>
      <c r="N44" s="157">
        <v>47905</v>
      </c>
      <c r="O44" s="156">
        <v>53507</v>
      </c>
      <c r="P44" s="157">
        <v>53507</v>
      </c>
      <c r="Q44" s="156">
        <v>64264</v>
      </c>
      <c r="R44" s="157">
        <v>64264</v>
      </c>
      <c r="S44" s="156">
        <v>62689</v>
      </c>
      <c r="T44" s="157">
        <v>62689</v>
      </c>
      <c r="U44" s="156">
        <v>65607</v>
      </c>
      <c r="V44" s="157">
        <v>65607</v>
      </c>
      <c r="W44" s="156">
        <v>71081</v>
      </c>
      <c r="X44" s="169">
        <v>71081</v>
      </c>
    </row>
    <row r="45" spans="1:24" s="42" customFormat="1" ht="15" customHeight="1" x14ac:dyDescent="0.2">
      <c r="A45" s="58" t="s">
        <v>67</v>
      </c>
      <c r="B45" s="65" t="s">
        <v>69</v>
      </c>
      <c r="C45" s="158">
        <v>47237</v>
      </c>
      <c r="D45" s="159">
        <v>47237</v>
      </c>
      <c r="E45" s="158">
        <v>49292</v>
      </c>
      <c r="F45" s="159">
        <v>49292</v>
      </c>
      <c r="G45" s="158">
        <v>49966</v>
      </c>
      <c r="H45" s="159">
        <v>49966</v>
      </c>
      <c r="I45" s="158">
        <v>51430</v>
      </c>
      <c r="J45" s="159">
        <v>51430</v>
      </c>
      <c r="K45" s="158">
        <v>51430</v>
      </c>
      <c r="L45" s="159">
        <v>51430</v>
      </c>
      <c r="M45" s="158">
        <v>53542</v>
      </c>
      <c r="N45" s="159">
        <v>53542</v>
      </c>
      <c r="O45" s="158">
        <v>58268</v>
      </c>
      <c r="P45" s="159">
        <v>58268</v>
      </c>
      <c r="Q45" s="158">
        <v>61019</v>
      </c>
      <c r="R45" s="159">
        <v>61019</v>
      </c>
      <c r="S45" s="158">
        <v>64024</v>
      </c>
      <c r="T45" s="159">
        <v>64024</v>
      </c>
      <c r="U45" s="158">
        <v>67423</v>
      </c>
      <c r="V45" s="159">
        <v>67423</v>
      </c>
      <c r="W45" s="158">
        <v>70024</v>
      </c>
      <c r="X45" s="170">
        <v>70024</v>
      </c>
    </row>
    <row r="46" spans="1:24" s="42" customFormat="1" ht="15" customHeight="1" x14ac:dyDescent="0.2">
      <c r="A46" s="59" t="s">
        <v>67</v>
      </c>
      <c r="B46" s="66" t="s">
        <v>70</v>
      </c>
      <c r="C46" s="156">
        <v>15578</v>
      </c>
      <c r="D46" s="157">
        <v>30378</v>
      </c>
      <c r="E46" s="156">
        <v>15708</v>
      </c>
      <c r="F46" s="157">
        <v>30508</v>
      </c>
      <c r="G46" s="156">
        <v>15578</v>
      </c>
      <c r="H46" s="157">
        <v>30378</v>
      </c>
      <c r="I46" s="156">
        <v>17075</v>
      </c>
      <c r="J46" s="157">
        <v>33375</v>
      </c>
      <c r="K46" s="156">
        <v>17096</v>
      </c>
      <c r="L46" s="157">
        <v>33396</v>
      </c>
      <c r="M46" s="156">
        <v>18296</v>
      </c>
      <c r="N46" s="157">
        <v>36906</v>
      </c>
      <c r="O46" s="156">
        <v>22379</v>
      </c>
      <c r="P46" s="157">
        <v>48259</v>
      </c>
      <c r="Q46" s="156">
        <v>24331</v>
      </c>
      <c r="R46" s="157">
        <v>53011</v>
      </c>
      <c r="S46" s="156">
        <v>26606</v>
      </c>
      <c r="T46" s="157">
        <v>58386</v>
      </c>
      <c r="U46" s="156">
        <v>28995</v>
      </c>
      <c r="V46" s="157">
        <v>64205</v>
      </c>
      <c r="W46" s="156">
        <v>31904</v>
      </c>
      <c r="X46" s="169">
        <v>64614</v>
      </c>
    </row>
    <row r="47" spans="1:24" s="42" customFormat="1" ht="15" customHeight="1" x14ac:dyDescent="0.2">
      <c r="A47" s="58" t="s">
        <v>67</v>
      </c>
      <c r="B47" s="65" t="s">
        <v>71</v>
      </c>
      <c r="C47" s="158">
        <v>16053</v>
      </c>
      <c r="D47" s="159">
        <v>30853</v>
      </c>
      <c r="E47" s="158">
        <v>16113</v>
      </c>
      <c r="F47" s="159">
        <v>30913</v>
      </c>
      <c r="G47" s="158">
        <v>16259</v>
      </c>
      <c r="H47" s="159">
        <v>31059</v>
      </c>
      <c r="I47" s="158">
        <v>17625</v>
      </c>
      <c r="J47" s="159">
        <v>33425</v>
      </c>
      <c r="K47" s="158">
        <v>17745</v>
      </c>
      <c r="L47" s="159">
        <v>34045</v>
      </c>
      <c r="M47" s="158">
        <v>21257</v>
      </c>
      <c r="N47" s="159">
        <v>41027</v>
      </c>
      <c r="O47" s="158">
        <v>23027</v>
      </c>
      <c r="P47" s="159">
        <v>48907</v>
      </c>
      <c r="Q47" s="158">
        <v>25228</v>
      </c>
      <c r="R47" s="159">
        <v>53908</v>
      </c>
      <c r="S47" s="158">
        <v>27403</v>
      </c>
      <c r="T47" s="159">
        <v>59183</v>
      </c>
      <c r="U47" s="158">
        <v>30324</v>
      </c>
      <c r="V47" s="159">
        <v>65544</v>
      </c>
      <c r="W47" s="158">
        <v>32674</v>
      </c>
      <c r="X47" s="170">
        <v>65384</v>
      </c>
    </row>
    <row r="48" spans="1:24" s="42" customFormat="1" ht="15" customHeight="1" x14ac:dyDescent="0.2">
      <c r="A48" s="59" t="s">
        <v>72</v>
      </c>
      <c r="B48" s="66" t="s">
        <v>73</v>
      </c>
      <c r="C48" s="156">
        <v>12813</v>
      </c>
      <c r="D48" s="157">
        <v>41601</v>
      </c>
      <c r="E48" s="156">
        <v>12975</v>
      </c>
      <c r="F48" s="157">
        <v>42313</v>
      </c>
      <c r="G48" s="156">
        <v>16630</v>
      </c>
      <c r="H48" s="157">
        <v>43371</v>
      </c>
      <c r="I48" s="156">
        <v>18465</v>
      </c>
      <c r="J48" s="157">
        <v>43562</v>
      </c>
      <c r="K48" s="156">
        <v>16473</v>
      </c>
      <c r="L48" s="157">
        <v>30855</v>
      </c>
      <c r="M48" s="156">
        <v>21502</v>
      </c>
      <c r="N48" s="157">
        <v>45373</v>
      </c>
      <c r="O48" s="156">
        <v>24393</v>
      </c>
      <c r="P48" s="157">
        <v>48952</v>
      </c>
      <c r="Q48" s="156">
        <v>26517</v>
      </c>
      <c r="R48" s="157">
        <v>49492</v>
      </c>
      <c r="S48" s="156">
        <v>29634</v>
      </c>
      <c r="T48" s="157">
        <v>55542</v>
      </c>
      <c r="U48" s="156">
        <v>31346</v>
      </c>
      <c r="V48" s="157">
        <v>59683</v>
      </c>
      <c r="W48" s="156">
        <v>32486</v>
      </c>
      <c r="X48" s="169">
        <v>64267</v>
      </c>
    </row>
    <row r="49" spans="1:24" s="42" customFormat="1" ht="15" customHeight="1" x14ac:dyDescent="0.2">
      <c r="A49" s="58" t="s">
        <v>72</v>
      </c>
      <c r="B49" s="65" t="s">
        <v>74</v>
      </c>
      <c r="C49" s="158" t="s">
        <v>306</v>
      </c>
      <c r="D49" s="159" t="s">
        <v>306</v>
      </c>
      <c r="E49" s="158" t="s">
        <v>306</v>
      </c>
      <c r="F49" s="159" t="s">
        <v>306</v>
      </c>
      <c r="G49" s="158" t="s">
        <v>306</v>
      </c>
      <c r="H49" s="159" t="s">
        <v>306</v>
      </c>
      <c r="I49" s="158" t="s">
        <v>306</v>
      </c>
      <c r="J49" s="159" t="s">
        <v>306</v>
      </c>
      <c r="K49" s="158" t="s">
        <v>306</v>
      </c>
      <c r="L49" s="159" t="s">
        <v>306</v>
      </c>
      <c r="M49" s="158" t="s">
        <v>306</v>
      </c>
      <c r="N49" s="159" t="s">
        <v>306</v>
      </c>
      <c r="O49" s="158" t="s">
        <v>306</v>
      </c>
      <c r="P49" s="159" t="s">
        <v>306</v>
      </c>
      <c r="Q49" s="158">
        <v>22786</v>
      </c>
      <c r="R49" s="159">
        <v>22786</v>
      </c>
      <c r="S49" s="158">
        <v>24693</v>
      </c>
      <c r="T49" s="159">
        <v>24693</v>
      </c>
      <c r="U49" s="158">
        <v>25665</v>
      </c>
      <c r="V49" s="159">
        <v>25665</v>
      </c>
      <c r="W49" s="158">
        <v>26378</v>
      </c>
      <c r="X49" s="170">
        <v>26378</v>
      </c>
    </row>
    <row r="50" spans="1:24" s="42" customFormat="1" ht="15" customHeight="1" x14ac:dyDescent="0.2">
      <c r="A50" s="59" t="s">
        <v>75</v>
      </c>
      <c r="B50" s="66" t="s">
        <v>76</v>
      </c>
      <c r="C50" s="156">
        <v>18297</v>
      </c>
      <c r="D50" s="157">
        <v>24759</v>
      </c>
      <c r="E50" s="156">
        <v>20469</v>
      </c>
      <c r="F50" s="157">
        <v>47361</v>
      </c>
      <c r="G50" s="156">
        <v>22686</v>
      </c>
      <c r="H50" s="157">
        <v>50103</v>
      </c>
      <c r="I50" s="156">
        <v>24675</v>
      </c>
      <c r="J50" s="157">
        <v>53736</v>
      </c>
      <c r="K50" s="156">
        <v>26280</v>
      </c>
      <c r="L50" s="157">
        <v>56793</v>
      </c>
      <c r="M50" s="156">
        <v>25888</v>
      </c>
      <c r="N50" s="157">
        <v>32358</v>
      </c>
      <c r="O50" s="156">
        <v>28515</v>
      </c>
      <c r="P50" s="157">
        <v>60885</v>
      </c>
      <c r="Q50" s="156">
        <v>29925</v>
      </c>
      <c r="R50" s="157">
        <v>63915</v>
      </c>
      <c r="S50" s="156">
        <v>31449</v>
      </c>
      <c r="T50" s="157">
        <v>66265</v>
      </c>
      <c r="U50" s="156">
        <v>32057</v>
      </c>
      <c r="V50" s="157">
        <v>67945</v>
      </c>
      <c r="W50" s="156">
        <v>32681</v>
      </c>
      <c r="X50" s="169">
        <v>70361</v>
      </c>
    </row>
    <row r="51" spans="1:24" s="42" customFormat="1" ht="15" customHeight="1" x14ac:dyDescent="0.2">
      <c r="A51" s="58" t="s">
        <v>75</v>
      </c>
      <c r="B51" s="65" t="s">
        <v>77</v>
      </c>
      <c r="C51" s="158">
        <v>38150</v>
      </c>
      <c r="D51" s="159">
        <v>38150</v>
      </c>
      <c r="E51" s="158">
        <v>41055</v>
      </c>
      <c r="F51" s="159">
        <v>41055</v>
      </c>
      <c r="G51" s="158">
        <v>43354</v>
      </c>
      <c r="H51" s="159">
        <v>43354</v>
      </c>
      <c r="I51" s="158">
        <v>46547</v>
      </c>
      <c r="J51" s="159">
        <v>46547</v>
      </c>
      <c r="K51" s="158">
        <v>48830</v>
      </c>
      <c r="L51" s="159">
        <v>48830</v>
      </c>
      <c r="M51" s="158">
        <v>50927</v>
      </c>
      <c r="N51" s="159">
        <v>50927</v>
      </c>
      <c r="O51" s="158">
        <v>53015</v>
      </c>
      <c r="P51" s="159">
        <v>53015</v>
      </c>
      <c r="Q51" s="158">
        <v>55388</v>
      </c>
      <c r="R51" s="159">
        <v>55388</v>
      </c>
      <c r="S51" s="158">
        <v>57425</v>
      </c>
      <c r="T51" s="159">
        <v>57425</v>
      </c>
      <c r="U51" s="158">
        <v>59120</v>
      </c>
      <c r="V51" s="159">
        <v>59120</v>
      </c>
      <c r="W51" s="158">
        <v>60870</v>
      </c>
      <c r="X51" s="170">
        <v>60870</v>
      </c>
    </row>
    <row r="52" spans="1:24" s="42" customFormat="1" ht="15" customHeight="1" x14ac:dyDescent="0.2">
      <c r="A52" s="59" t="s">
        <v>78</v>
      </c>
      <c r="B52" s="66" t="s">
        <v>79</v>
      </c>
      <c r="C52" s="156">
        <v>12279</v>
      </c>
      <c r="D52" s="157">
        <v>30791</v>
      </c>
      <c r="E52" s="156">
        <v>15030</v>
      </c>
      <c r="F52" s="157">
        <v>33728</v>
      </c>
      <c r="G52" s="156">
        <v>16920</v>
      </c>
      <c r="H52" s="157">
        <v>36794</v>
      </c>
      <c r="I52" s="156">
        <v>18444</v>
      </c>
      <c r="J52" s="157">
        <v>39224</v>
      </c>
      <c r="K52" s="156">
        <v>20757</v>
      </c>
      <c r="L52" s="157">
        <v>43199</v>
      </c>
      <c r="M52" s="156">
        <v>19292</v>
      </c>
      <c r="N52" s="157">
        <v>41734</v>
      </c>
      <c r="O52" s="156">
        <v>19970</v>
      </c>
      <c r="P52" s="157">
        <v>43880</v>
      </c>
      <c r="Q52" s="156">
        <v>21711</v>
      </c>
      <c r="R52" s="157">
        <v>48012</v>
      </c>
      <c r="S52" s="156">
        <v>22309</v>
      </c>
      <c r="T52" s="157">
        <v>49404</v>
      </c>
      <c r="U52" s="156">
        <v>22916</v>
      </c>
      <c r="V52" s="157">
        <v>50824</v>
      </c>
      <c r="W52" s="156">
        <v>23634</v>
      </c>
      <c r="X52" s="169">
        <v>52379</v>
      </c>
    </row>
    <row r="53" spans="1:24" s="42" customFormat="1" ht="15" customHeight="1" x14ac:dyDescent="0.2">
      <c r="A53" s="58" t="s">
        <v>80</v>
      </c>
      <c r="B53" s="65" t="s">
        <v>81</v>
      </c>
      <c r="C53" s="158">
        <v>17511</v>
      </c>
      <c r="D53" s="159">
        <v>30747</v>
      </c>
      <c r="E53" s="158">
        <v>20930</v>
      </c>
      <c r="F53" s="159">
        <v>33506</v>
      </c>
      <c r="G53" s="158">
        <v>22231</v>
      </c>
      <c r="H53" s="159">
        <v>35497</v>
      </c>
      <c r="I53" s="158">
        <v>22895</v>
      </c>
      <c r="J53" s="159">
        <v>36875</v>
      </c>
      <c r="K53" s="158">
        <v>26272</v>
      </c>
      <c r="L53" s="159">
        <v>40162</v>
      </c>
      <c r="M53" s="158">
        <v>31110</v>
      </c>
      <c r="N53" s="159">
        <v>48206</v>
      </c>
      <c r="O53" s="158">
        <v>34266</v>
      </c>
      <c r="P53" s="159">
        <v>52773</v>
      </c>
      <c r="Q53" s="158">
        <v>37966</v>
      </c>
      <c r="R53" s="159">
        <v>58607</v>
      </c>
      <c r="S53" s="158">
        <v>41434</v>
      </c>
      <c r="T53" s="159">
        <v>63878</v>
      </c>
      <c r="U53" s="158">
        <v>42501</v>
      </c>
      <c r="V53" s="159">
        <v>67189</v>
      </c>
      <c r="W53" s="158">
        <v>45132</v>
      </c>
      <c r="X53" s="170">
        <v>71548</v>
      </c>
    </row>
    <row r="54" spans="1:24" s="42" customFormat="1" ht="15" customHeight="1" x14ac:dyDescent="0.2">
      <c r="A54" s="59" t="s">
        <v>82</v>
      </c>
      <c r="B54" s="66" t="s">
        <v>83</v>
      </c>
      <c r="C54" s="156">
        <v>28000</v>
      </c>
      <c r="D54" s="157">
        <v>38736</v>
      </c>
      <c r="E54" s="156">
        <v>29678</v>
      </c>
      <c r="F54" s="157">
        <v>41058</v>
      </c>
      <c r="G54" s="156">
        <v>31408</v>
      </c>
      <c r="H54" s="157">
        <v>43458</v>
      </c>
      <c r="I54" s="156">
        <v>33437</v>
      </c>
      <c r="J54" s="157">
        <v>46197</v>
      </c>
      <c r="K54" s="156">
        <v>35270</v>
      </c>
      <c r="L54" s="157">
        <v>48782</v>
      </c>
      <c r="M54" s="156">
        <v>36280</v>
      </c>
      <c r="N54" s="157">
        <v>50184</v>
      </c>
      <c r="O54" s="156">
        <v>38394</v>
      </c>
      <c r="P54" s="157">
        <v>53118</v>
      </c>
      <c r="Q54" s="156">
        <v>41656</v>
      </c>
      <c r="R54" s="157">
        <v>54698</v>
      </c>
      <c r="S54" s="156">
        <v>44756</v>
      </c>
      <c r="T54" s="157">
        <v>54698</v>
      </c>
      <c r="U54" s="156">
        <v>48076</v>
      </c>
      <c r="V54" s="157">
        <v>56040</v>
      </c>
      <c r="W54" s="156">
        <v>49498</v>
      </c>
      <c r="X54" s="169">
        <v>57702</v>
      </c>
    </row>
    <row r="55" spans="1:24" s="42" customFormat="1" ht="15" customHeight="1" x14ac:dyDescent="0.2">
      <c r="A55" s="58" t="s">
        <v>82</v>
      </c>
      <c r="B55" s="65" t="s">
        <v>84</v>
      </c>
      <c r="C55" s="158">
        <v>45865</v>
      </c>
      <c r="D55" s="159">
        <v>45865</v>
      </c>
      <c r="E55" s="158">
        <v>48164</v>
      </c>
      <c r="F55" s="159">
        <v>48164</v>
      </c>
      <c r="G55" s="158">
        <v>50610</v>
      </c>
      <c r="H55" s="159">
        <v>50610</v>
      </c>
      <c r="I55" s="158">
        <v>53430</v>
      </c>
      <c r="J55" s="159">
        <v>53430</v>
      </c>
      <c r="K55" s="158">
        <v>55990</v>
      </c>
      <c r="L55" s="159">
        <v>55990</v>
      </c>
      <c r="M55" s="158">
        <v>58764</v>
      </c>
      <c r="N55" s="159">
        <v>58764</v>
      </c>
      <c r="O55" s="158">
        <v>61110</v>
      </c>
      <c r="P55" s="159">
        <v>61110</v>
      </c>
      <c r="Q55" s="158">
        <v>63634</v>
      </c>
      <c r="R55" s="159">
        <v>63634</v>
      </c>
      <c r="S55" s="158">
        <v>66178</v>
      </c>
      <c r="T55" s="159">
        <v>66178</v>
      </c>
      <c r="U55" s="158">
        <v>68814</v>
      </c>
      <c r="V55" s="159">
        <v>68814</v>
      </c>
      <c r="W55" s="158">
        <v>70864</v>
      </c>
      <c r="X55" s="170">
        <v>70864</v>
      </c>
    </row>
    <row r="56" spans="1:24" s="42" customFormat="1" ht="15" customHeight="1" x14ac:dyDescent="0.2">
      <c r="A56" s="59" t="s">
        <v>82</v>
      </c>
      <c r="B56" s="66" t="s">
        <v>85</v>
      </c>
      <c r="C56" s="156">
        <v>30052</v>
      </c>
      <c r="D56" s="157">
        <v>37642</v>
      </c>
      <c r="E56" s="156">
        <v>30632</v>
      </c>
      <c r="F56" s="157">
        <v>38376</v>
      </c>
      <c r="G56" s="156">
        <v>32491</v>
      </c>
      <c r="H56" s="157">
        <v>39605</v>
      </c>
      <c r="I56" s="156">
        <v>33435</v>
      </c>
      <c r="J56" s="157">
        <v>40763</v>
      </c>
      <c r="K56" s="156">
        <v>34793</v>
      </c>
      <c r="L56" s="157">
        <v>42413</v>
      </c>
      <c r="M56" s="156">
        <v>36143</v>
      </c>
      <c r="N56" s="157">
        <v>43447</v>
      </c>
      <c r="O56" s="156">
        <v>37084</v>
      </c>
      <c r="P56" s="157">
        <v>44572</v>
      </c>
      <c r="Q56" s="156">
        <v>39897</v>
      </c>
      <c r="R56" s="157">
        <v>46065</v>
      </c>
      <c r="S56" s="156">
        <v>41067</v>
      </c>
      <c r="T56" s="157">
        <v>47421</v>
      </c>
      <c r="U56" s="156">
        <v>42628</v>
      </c>
      <c r="V56" s="157">
        <v>49188</v>
      </c>
      <c r="W56" s="156">
        <v>44246</v>
      </c>
      <c r="X56" s="169">
        <v>51062</v>
      </c>
    </row>
    <row r="57" spans="1:24" s="42" customFormat="1" ht="15" customHeight="1" x14ac:dyDescent="0.2">
      <c r="A57" s="58" t="s">
        <v>86</v>
      </c>
      <c r="B57" s="65" t="s">
        <v>87</v>
      </c>
      <c r="C57" s="158">
        <v>21113</v>
      </c>
      <c r="D57" s="159">
        <v>49779</v>
      </c>
      <c r="E57" s="158">
        <v>21726</v>
      </c>
      <c r="F57" s="159">
        <v>54346</v>
      </c>
      <c r="G57" s="158">
        <v>25050</v>
      </c>
      <c r="H57" s="159">
        <v>63621</v>
      </c>
      <c r="I57" s="158">
        <v>29430</v>
      </c>
      <c r="J57" s="159">
        <v>74944</v>
      </c>
      <c r="K57" s="158">
        <v>40589</v>
      </c>
      <c r="L57" s="159">
        <v>90980</v>
      </c>
      <c r="M57" s="158">
        <v>49665</v>
      </c>
      <c r="N57" s="159">
        <v>77061</v>
      </c>
      <c r="O57" s="158">
        <v>52892</v>
      </c>
      <c r="P57" s="159">
        <v>81753</v>
      </c>
      <c r="Q57" s="158">
        <v>59582</v>
      </c>
      <c r="R57" s="159">
        <v>90175</v>
      </c>
      <c r="S57" s="158">
        <v>61544</v>
      </c>
      <c r="T57" s="159">
        <v>93233</v>
      </c>
      <c r="U57" s="158">
        <v>59041</v>
      </c>
      <c r="V57" s="159">
        <v>91855</v>
      </c>
      <c r="W57" s="158">
        <v>60769</v>
      </c>
      <c r="X57" s="170">
        <v>94567</v>
      </c>
    </row>
    <row r="58" spans="1:24" s="42" customFormat="1" ht="15" customHeight="1" x14ac:dyDescent="0.2">
      <c r="A58" s="59" t="s">
        <v>88</v>
      </c>
      <c r="B58" s="66" t="s">
        <v>89</v>
      </c>
      <c r="C58" s="156">
        <v>31125</v>
      </c>
      <c r="D58" s="157">
        <v>31125</v>
      </c>
      <c r="E58" s="156">
        <v>32504</v>
      </c>
      <c r="F58" s="157">
        <v>32504</v>
      </c>
      <c r="G58" s="156">
        <v>36861</v>
      </c>
      <c r="H58" s="157">
        <v>36861</v>
      </c>
      <c r="I58" s="156">
        <v>31674</v>
      </c>
      <c r="J58" s="157">
        <v>31674</v>
      </c>
      <c r="K58" s="156">
        <v>38367</v>
      </c>
      <c r="L58" s="157">
        <v>38367</v>
      </c>
      <c r="M58" s="156">
        <v>38824</v>
      </c>
      <c r="N58" s="157">
        <v>38824</v>
      </c>
      <c r="O58" s="156">
        <v>48013</v>
      </c>
      <c r="P58" s="157">
        <v>48013</v>
      </c>
      <c r="Q58" s="156">
        <v>53964</v>
      </c>
      <c r="R58" s="157">
        <v>53964</v>
      </c>
      <c r="S58" s="156">
        <v>53964</v>
      </c>
      <c r="T58" s="157">
        <v>53964</v>
      </c>
      <c r="U58" s="156">
        <v>54312</v>
      </c>
      <c r="V58" s="157">
        <v>54312</v>
      </c>
      <c r="W58" s="156">
        <v>46619</v>
      </c>
      <c r="X58" s="169">
        <v>46619</v>
      </c>
    </row>
    <row r="59" spans="1:24" s="42" customFormat="1" ht="15" customHeight="1" x14ac:dyDescent="0.2">
      <c r="A59" s="58" t="s">
        <v>88</v>
      </c>
      <c r="B59" s="65" t="s">
        <v>90</v>
      </c>
      <c r="C59" s="158">
        <v>12975</v>
      </c>
      <c r="D59" s="159">
        <v>31134</v>
      </c>
      <c r="E59" s="158">
        <v>14921</v>
      </c>
      <c r="F59" s="159">
        <v>35671</v>
      </c>
      <c r="G59" s="158">
        <v>15670</v>
      </c>
      <c r="H59" s="159">
        <v>36640</v>
      </c>
      <c r="I59" s="158">
        <v>16112</v>
      </c>
      <c r="J59" s="159">
        <v>38130</v>
      </c>
      <c r="K59" s="158">
        <v>18368</v>
      </c>
      <c r="L59" s="159">
        <v>43468</v>
      </c>
      <c r="M59" s="158">
        <v>20200</v>
      </c>
      <c r="N59" s="159">
        <v>47810</v>
      </c>
      <c r="O59" s="158">
        <v>22573</v>
      </c>
      <c r="P59" s="159">
        <v>48163</v>
      </c>
      <c r="Q59" s="158">
        <v>26150</v>
      </c>
      <c r="R59" s="159">
        <v>61080</v>
      </c>
      <c r="S59" s="158">
        <v>27428</v>
      </c>
      <c r="T59" s="159">
        <v>64104</v>
      </c>
      <c r="U59" s="158">
        <v>28508</v>
      </c>
      <c r="V59" s="159">
        <v>66656</v>
      </c>
      <c r="W59" s="158">
        <v>29008</v>
      </c>
      <c r="X59" s="170">
        <v>67178</v>
      </c>
    </row>
    <row r="60" spans="1:24" s="42" customFormat="1" ht="15" customHeight="1" x14ac:dyDescent="0.2">
      <c r="A60" s="59" t="s">
        <v>91</v>
      </c>
      <c r="B60" s="66" t="s">
        <v>92</v>
      </c>
      <c r="C60" s="156">
        <v>8859</v>
      </c>
      <c r="D60" s="157">
        <v>19659</v>
      </c>
      <c r="E60" s="156">
        <v>8679</v>
      </c>
      <c r="F60" s="157">
        <v>19479</v>
      </c>
      <c r="G60" s="156">
        <v>9845</v>
      </c>
      <c r="H60" s="157">
        <v>20645</v>
      </c>
      <c r="I60" s="156">
        <v>11019</v>
      </c>
      <c r="J60" s="157">
        <v>21819</v>
      </c>
      <c r="K60" s="156">
        <v>11689</v>
      </c>
      <c r="L60" s="157">
        <v>22489</v>
      </c>
      <c r="M60" s="156">
        <v>12078</v>
      </c>
      <c r="N60" s="157">
        <v>22878</v>
      </c>
      <c r="O60" s="156">
        <v>13413</v>
      </c>
      <c r="P60" s="157">
        <v>24213</v>
      </c>
      <c r="Q60" s="156">
        <v>15532</v>
      </c>
      <c r="R60" s="157">
        <v>26332</v>
      </c>
      <c r="S60" s="156">
        <v>16485</v>
      </c>
      <c r="T60" s="157">
        <v>27285</v>
      </c>
      <c r="U60" s="156">
        <v>15655</v>
      </c>
      <c r="V60" s="157">
        <v>26455</v>
      </c>
      <c r="W60" s="156">
        <v>17649</v>
      </c>
      <c r="X60" s="169">
        <v>28449</v>
      </c>
    </row>
    <row r="61" spans="1:24" s="42" customFormat="1" ht="15" customHeight="1" x14ac:dyDescent="0.2">
      <c r="A61" s="58" t="s">
        <v>91</v>
      </c>
      <c r="B61" s="65" t="s">
        <v>93</v>
      </c>
      <c r="C61" s="158">
        <v>8746</v>
      </c>
      <c r="D61" s="159">
        <v>19546</v>
      </c>
      <c r="E61" s="158">
        <v>10216</v>
      </c>
      <c r="F61" s="159">
        <v>21016</v>
      </c>
      <c r="G61" s="158">
        <v>10175</v>
      </c>
      <c r="H61" s="159">
        <v>20975</v>
      </c>
      <c r="I61" s="158">
        <v>11175</v>
      </c>
      <c r="J61" s="159">
        <v>21975</v>
      </c>
      <c r="K61" s="158">
        <v>12235</v>
      </c>
      <c r="L61" s="159">
        <v>22975</v>
      </c>
      <c r="M61" s="158">
        <v>14812</v>
      </c>
      <c r="N61" s="159">
        <v>25612</v>
      </c>
      <c r="O61" s="158">
        <v>16682</v>
      </c>
      <c r="P61" s="159">
        <v>27482</v>
      </c>
      <c r="Q61" s="158">
        <v>18207</v>
      </c>
      <c r="R61" s="159">
        <v>29007</v>
      </c>
      <c r="S61" s="158">
        <v>19197</v>
      </c>
      <c r="T61" s="159">
        <v>30386</v>
      </c>
      <c r="U61" s="158">
        <v>19763</v>
      </c>
      <c r="V61" s="159">
        <v>31355</v>
      </c>
      <c r="W61" s="158">
        <v>22063</v>
      </c>
      <c r="X61" s="170">
        <v>33655</v>
      </c>
    </row>
    <row r="62" spans="1:24" s="42" customFormat="1" ht="15" customHeight="1" x14ac:dyDescent="0.2">
      <c r="A62" s="59" t="s">
        <v>91</v>
      </c>
      <c r="B62" s="66" t="s">
        <v>94</v>
      </c>
      <c r="C62" s="156">
        <v>9627</v>
      </c>
      <c r="D62" s="157">
        <v>20427</v>
      </c>
      <c r="E62" s="156">
        <v>9610</v>
      </c>
      <c r="F62" s="157">
        <v>20410</v>
      </c>
      <c r="G62" s="156">
        <v>8275</v>
      </c>
      <c r="H62" s="157">
        <v>19075</v>
      </c>
      <c r="I62" s="156">
        <v>16340</v>
      </c>
      <c r="J62" s="157">
        <v>27140</v>
      </c>
      <c r="K62" s="156">
        <v>23450</v>
      </c>
      <c r="L62" s="157">
        <v>34250</v>
      </c>
      <c r="M62" s="156">
        <v>16762</v>
      </c>
      <c r="N62" s="157">
        <v>27562</v>
      </c>
      <c r="O62" s="156">
        <v>18463</v>
      </c>
      <c r="P62" s="157">
        <v>29263</v>
      </c>
      <c r="Q62" s="156">
        <v>18755</v>
      </c>
      <c r="R62" s="157">
        <v>48355</v>
      </c>
      <c r="S62" s="156">
        <v>19222</v>
      </c>
      <c r="T62" s="157">
        <v>30022</v>
      </c>
      <c r="U62" s="156">
        <v>20538</v>
      </c>
      <c r="V62" s="157">
        <v>31338</v>
      </c>
      <c r="W62" s="156">
        <v>22173</v>
      </c>
      <c r="X62" s="169">
        <v>32973</v>
      </c>
    </row>
    <row r="63" spans="1:24" s="42" customFormat="1" ht="15" customHeight="1" x14ac:dyDescent="0.2">
      <c r="A63" s="58" t="s">
        <v>95</v>
      </c>
      <c r="B63" s="65" t="s">
        <v>96</v>
      </c>
      <c r="C63" s="158" t="s">
        <v>306</v>
      </c>
      <c r="D63" s="159" t="s">
        <v>306</v>
      </c>
      <c r="E63" s="158" t="s">
        <v>306</v>
      </c>
      <c r="F63" s="159" t="s">
        <v>306</v>
      </c>
      <c r="G63" s="158" t="s">
        <v>306</v>
      </c>
      <c r="H63" s="159" t="s">
        <v>306</v>
      </c>
      <c r="I63" s="158" t="s">
        <v>306</v>
      </c>
      <c r="J63" s="159" t="s">
        <v>306</v>
      </c>
      <c r="K63" s="158" t="s">
        <v>306</v>
      </c>
      <c r="L63" s="159" t="s">
        <v>306</v>
      </c>
      <c r="M63" s="158" t="s">
        <v>306</v>
      </c>
      <c r="N63" s="159" t="s">
        <v>306</v>
      </c>
      <c r="O63" s="158" t="s">
        <v>306</v>
      </c>
      <c r="P63" s="159" t="s">
        <v>306</v>
      </c>
      <c r="Q63" s="158">
        <v>58000</v>
      </c>
      <c r="R63" s="159">
        <v>58000</v>
      </c>
      <c r="S63" s="158">
        <v>60900</v>
      </c>
      <c r="T63" s="159">
        <v>60900</v>
      </c>
      <c r="U63" s="158">
        <v>63336</v>
      </c>
      <c r="V63" s="159">
        <v>63336</v>
      </c>
      <c r="W63" s="158">
        <v>71306</v>
      </c>
      <c r="X63" s="170">
        <v>71306</v>
      </c>
    </row>
    <row r="64" spans="1:24" s="42" customFormat="1" ht="15" customHeight="1" x14ac:dyDescent="0.2">
      <c r="A64" s="59" t="s">
        <v>95</v>
      </c>
      <c r="B64" s="66" t="s">
        <v>97</v>
      </c>
      <c r="C64" s="156" t="s">
        <v>306</v>
      </c>
      <c r="D64" s="157" t="s">
        <v>306</v>
      </c>
      <c r="E64" s="156" t="s">
        <v>306</v>
      </c>
      <c r="F64" s="157" t="s">
        <v>306</v>
      </c>
      <c r="G64" s="156" t="s">
        <v>306</v>
      </c>
      <c r="H64" s="157" t="s">
        <v>306</v>
      </c>
      <c r="I64" s="156" t="s">
        <v>306</v>
      </c>
      <c r="J64" s="157" t="s">
        <v>306</v>
      </c>
      <c r="K64" s="156" t="s">
        <v>306</v>
      </c>
      <c r="L64" s="157" t="s">
        <v>306</v>
      </c>
      <c r="M64" s="156" t="s">
        <v>306</v>
      </c>
      <c r="N64" s="157" t="s">
        <v>306</v>
      </c>
      <c r="O64" s="156" t="s">
        <v>306</v>
      </c>
      <c r="P64" s="157" t="s">
        <v>306</v>
      </c>
      <c r="Q64" s="156" t="s">
        <v>306</v>
      </c>
      <c r="R64" s="157" t="s">
        <v>306</v>
      </c>
      <c r="S64" s="156" t="s">
        <v>306</v>
      </c>
      <c r="T64" s="157" t="s">
        <v>306</v>
      </c>
      <c r="U64" s="156">
        <v>32934</v>
      </c>
      <c r="V64" s="157">
        <v>61500</v>
      </c>
      <c r="W64" s="156">
        <v>32934</v>
      </c>
      <c r="X64" s="169">
        <v>61500</v>
      </c>
    </row>
    <row r="65" spans="1:24" s="42" customFormat="1" ht="15" customHeight="1" x14ac:dyDescent="0.2">
      <c r="A65" s="58" t="s">
        <v>98</v>
      </c>
      <c r="B65" s="65" t="s">
        <v>99</v>
      </c>
      <c r="C65" s="158">
        <v>14238</v>
      </c>
      <c r="D65" s="159">
        <v>30390</v>
      </c>
      <c r="E65" s="158">
        <v>14859</v>
      </c>
      <c r="F65" s="159">
        <v>30479</v>
      </c>
      <c r="G65" s="158">
        <v>15919</v>
      </c>
      <c r="H65" s="159">
        <v>32547</v>
      </c>
      <c r="I65" s="158">
        <v>16981</v>
      </c>
      <c r="J65" s="159">
        <v>32711</v>
      </c>
      <c r="K65" s="158">
        <v>19139</v>
      </c>
      <c r="L65" s="159">
        <v>38448</v>
      </c>
      <c r="M65" s="158">
        <v>20007</v>
      </c>
      <c r="N65" s="159">
        <v>43412</v>
      </c>
      <c r="O65" s="158">
        <v>26197</v>
      </c>
      <c r="P65" s="159">
        <v>49698</v>
      </c>
      <c r="Q65" s="158">
        <v>26483</v>
      </c>
      <c r="R65" s="159">
        <v>50206</v>
      </c>
      <c r="S65" s="158">
        <v>37696</v>
      </c>
      <c r="T65" s="159">
        <v>61919</v>
      </c>
      <c r="U65" s="158">
        <v>32204</v>
      </c>
      <c r="V65" s="159">
        <v>56427</v>
      </c>
      <c r="W65" s="158">
        <v>35707</v>
      </c>
      <c r="X65" s="170">
        <v>60326</v>
      </c>
    </row>
    <row r="66" spans="1:24" s="42" customFormat="1" ht="15" customHeight="1" x14ac:dyDescent="0.2">
      <c r="A66" s="59" t="s">
        <v>100</v>
      </c>
      <c r="B66" s="66" t="s">
        <v>101</v>
      </c>
      <c r="C66" s="156">
        <v>13316</v>
      </c>
      <c r="D66" s="157">
        <v>31516</v>
      </c>
      <c r="E66" s="156">
        <v>14460</v>
      </c>
      <c r="F66" s="157">
        <v>34299</v>
      </c>
      <c r="G66" s="156">
        <v>15873</v>
      </c>
      <c r="H66" s="157">
        <v>37695</v>
      </c>
      <c r="I66" s="156">
        <v>17425</v>
      </c>
      <c r="J66" s="157">
        <v>41429</v>
      </c>
      <c r="K66" s="156">
        <v>19122</v>
      </c>
      <c r="L66" s="157">
        <v>45527</v>
      </c>
      <c r="M66" s="156">
        <v>20997</v>
      </c>
      <c r="N66" s="157">
        <v>50037</v>
      </c>
      <c r="O66" s="156">
        <v>23869</v>
      </c>
      <c r="P66" s="157">
        <v>50049</v>
      </c>
      <c r="Q66" s="156">
        <v>27388</v>
      </c>
      <c r="R66" s="157">
        <v>50298</v>
      </c>
      <c r="S66" s="156">
        <v>32948</v>
      </c>
      <c r="T66" s="157">
        <v>53018</v>
      </c>
      <c r="U66" s="156">
        <v>36150</v>
      </c>
      <c r="V66" s="157">
        <v>56667</v>
      </c>
      <c r="W66" s="156">
        <v>39426</v>
      </c>
      <c r="X66" s="169">
        <v>60327</v>
      </c>
    </row>
    <row r="67" spans="1:24" s="42" customFormat="1" ht="15" customHeight="1" x14ac:dyDescent="0.2">
      <c r="A67" s="58" t="s">
        <v>102</v>
      </c>
      <c r="B67" s="65" t="s">
        <v>103</v>
      </c>
      <c r="C67" s="158">
        <v>6652</v>
      </c>
      <c r="D67" s="159">
        <v>16185</v>
      </c>
      <c r="E67" s="158">
        <v>10548</v>
      </c>
      <c r="F67" s="159">
        <v>25412</v>
      </c>
      <c r="G67" s="158">
        <v>12998</v>
      </c>
      <c r="H67" s="159">
        <v>30070</v>
      </c>
      <c r="I67" s="158">
        <v>13430</v>
      </c>
      <c r="J67" s="159">
        <v>33084</v>
      </c>
      <c r="K67" s="158">
        <v>14455</v>
      </c>
      <c r="L67" s="159">
        <v>36377</v>
      </c>
      <c r="M67" s="158">
        <v>14455</v>
      </c>
      <c r="N67" s="159">
        <v>36377</v>
      </c>
      <c r="O67" s="158">
        <v>14965</v>
      </c>
      <c r="P67" s="159">
        <v>37683</v>
      </c>
      <c r="Q67" s="158">
        <v>21031</v>
      </c>
      <c r="R67" s="159">
        <v>55472</v>
      </c>
      <c r="S67" s="158">
        <v>22475</v>
      </c>
      <c r="T67" s="159">
        <v>58960</v>
      </c>
      <c r="U67" s="158">
        <v>25272</v>
      </c>
      <c r="V67" s="159">
        <v>63909</v>
      </c>
      <c r="W67" s="158">
        <v>28080</v>
      </c>
      <c r="X67" s="170">
        <v>67338</v>
      </c>
    </row>
    <row r="68" spans="1:24" s="42" customFormat="1" ht="15" customHeight="1" x14ac:dyDescent="0.2">
      <c r="A68" s="59" t="s">
        <v>104</v>
      </c>
      <c r="B68" s="66" t="s">
        <v>105</v>
      </c>
      <c r="C68" s="156">
        <v>28070</v>
      </c>
      <c r="D68" s="157">
        <v>36820</v>
      </c>
      <c r="E68" s="156">
        <v>29550</v>
      </c>
      <c r="F68" s="157">
        <v>38300</v>
      </c>
      <c r="G68" s="156">
        <v>31080</v>
      </c>
      <c r="H68" s="157">
        <v>39830</v>
      </c>
      <c r="I68" s="156">
        <v>32670</v>
      </c>
      <c r="J68" s="157">
        <v>41420</v>
      </c>
      <c r="K68" s="156">
        <v>34330</v>
      </c>
      <c r="L68" s="157">
        <v>43080</v>
      </c>
      <c r="M68" s="156">
        <v>36140</v>
      </c>
      <c r="N68" s="157">
        <v>44800</v>
      </c>
      <c r="O68" s="156">
        <v>38017</v>
      </c>
      <c r="P68" s="157">
        <v>46677</v>
      </c>
      <c r="Q68" s="156">
        <v>39877</v>
      </c>
      <c r="R68" s="157">
        <v>48537</v>
      </c>
      <c r="S68" s="156">
        <v>40990</v>
      </c>
      <c r="T68" s="157">
        <v>49650</v>
      </c>
      <c r="U68" s="156">
        <v>43220</v>
      </c>
      <c r="V68" s="157">
        <v>51880</v>
      </c>
      <c r="W68" s="156">
        <v>45560</v>
      </c>
      <c r="X68" s="169">
        <v>54220</v>
      </c>
    </row>
    <row r="69" spans="1:24" s="42" customFormat="1" ht="15" customHeight="1" x14ac:dyDescent="0.2">
      <c r="A69" s="58" t="s">
        <v>106</v>
      </c>
      <c r="B69" s="65" t="s">
        <v>107</v>
      </c>
      <c r="C69" s="158">
        <v>5680</v>
      </c>
      <c r="D69" s="159">
        <v>5680</v>
      </c>
      <c r="E69" s="158">
        <v>5680</v>
      </c>
      <c r="F69" s="159">
        <v>5680</v>
      </c>
      <c r="G69" s="158">
        <v>7375</v>
      </c>
      <c r="H69" s="159">
        <v>7375</v>
      </c>
      <c r="I69" s="158">
        <v>8296</v>
      </c>
      <c r="J69" s="159">
        <v>16524</v>
      </c>
      <c r="K69" s="158">
        <v>8714</v>
      </c>
      <c r="L69" s="159">
        <v>17272</v>
      </c>
      <c r="M69" s="158">
        <v>9045</v>
      </c>
      <c r="N69" s="159">
        <v>17945</v>
      </c>
      <c r="O69" s="158">
        <v>9390</v>
      </c>
      <c r="P69" s="159">
        <v>9390</v>
      </c>
      <c r="Q69" s="158">
        <v>10526</v>
      </c>
      <c r="R69" s="159">
        <v>10526</v>
      </c>
      <c r="S69" s="158">
        <v>10799</v>
      </c>
      <c r="T69" s="159">
        <v>20811</v>
      </c>
      <c r="U69" s="158">
        <v>10122</v>
      </c>
      <c r="V69" s="159">
        <v>20134</v>
      </c>
      <c r="W69" s="158">
        <v>9317</v>
      </c>
      <c r="X69" s="170">
        <v>19329</v>
      </c>
    </row>
    <row r="70" spans="1:24" s="42" customFormat="1" ht="15" customHeight="1" thickBot="1" x14ac:dyDescent="0.25">
      <c r="A70" s="34"/>
      <c r="B70" s="67" t="s">
        <v>109</v>
      </c>
      <c r="C70" s="160">
        <v>22684</v>
      </c>
      <c r="D70" s="161">
        <v>34274</v>
      </c>
      <c r="E70" s="160">
        <v>24289</v>
      </c>
      <c r="F70" s="161">
        <v>36989</v>
      </c>
      <c r="G70" s="160">
        <v>25908</v>
      </c>
      <c r="H70" s="161">
        <v>38638</v>
      </c>
      <c r="I70" s="160">
        <v>27570</v>
      </c>
      <c r="J70" s="161">
        <v>41290</v>
      </c>
      <c r="K70" s="160">
        <v>29879</v>
      </c>
      <c r="L70" s="161">
        <v>43969</v>
      </c>
      <c r="M70" s="160">
        <v>32934</v>
      </c>
      <c r="N70" s="161">
        <v>46859</v>
      </c>
      <c r="O70" s="160">
        <v>35412</v>
      </c>
      <c r="P70" s="161">
        <v>50043</v>
      </c>
      <c r="Q70" s="160">
        <v>38826</v>
      </c>
      <c r="R70" s="161">
        <v>53744</v>
      </c>
      <c r="S70" s="160">
        <v>41015</v>
      </c>
      <c r="T70" s="161">
        <v>56795</v>
      </c>
      <c r="U70" s="160">
        <v>43251</v>
      </c>
      <c r="V70" s="161">
        <v>59596</v>
      </c>
      <c r="W70" s="160">
        <v>44732</v>
      </c>
      <c r="X70" s="171">
        <v>61513</v>
      </c>
    </row>
    <row r="71" spans="1:24" s="42" customFormat="1" ht="15" customHeight="1" x14ac:dyDescent="0.2">
      <c r="A71" s="19" t="s">
        <v>288</v>
      </c>
      <c r="B71" s="19"/>
      <c r="C71" s="145"/>
      <c r="D71" s="145"/>
      <c r="E71" s="145"/>
      <c r="F71" s="145"/>
      <c r="G71" s="145"/>
      <c r="H71" s="145"/>
      <c r="I71" s="145"/>
      <c r="J71" s="145"/>
      <c r="K71" s="145"/>
      <c r="L71" s="145"/>
      <c r="M71" s="145"/>
      <c r="N71" s="145"/>
      <c r="O71" s="145"/>
      <c r="P71" s="145"/>
      <c r="Q71" s="145"/>
      <c r="R71" s="145"/>
      <c r="S71" s="145"/>
      <c r="T71" s="145"/>
      <c r="U71" s="145"/>
      <c r="V71" s="145"/>
      <c r="W71" s="145"/>
      <c r="X71" s="145"/>
    </row>
    <row r="72" spans="1:24" s="42" customFormat="1" ht="13.15" customHeight="1" x14ac:dyDescent="0.2">
      <c r="A72" s="19"/>
      <c r="B72" s="19"/>
    </row>
    <row r="73" spans="1:24" s="42" customFormat="1" ht="21.6" customHeight="1" x14ac:dyDescent="0.2">
      <c r="A73" s="54" t="s">
        <v>141</v>
      </c>
      <c r="B73" s="117" t="s">
        <v>311</v>
      </c>
    </row>
    <row r="74" spans="1:24" s="42" customFormat="1" ht="12" customHeight="1" x14ac:dyDescent="0.2">
      <c r="A74" s="54" t="s">
        <v>140</v>
      </c>
      <c r="B74" s="118" t="s">
        <v>275</v>
      </c>
    </row>
    <row r="75" spans="1:24" s="42" customFormat="1" ht="21" customHeight="1" x14ac:dyDescent="0.2">
      <c r="A75" s="54" t="s">
        <v>139</v>
      </c>
      <c r="B75" s="117" t="s">
        <v>289</v>
      </c>
    </row>
    <row r="76" spans="1:24" s="42" customFormat="1" ht="13.15" customHeight="1" x14ac:dyDescent="0.2">
      <c r="A76" s="54" t="s">
        <v>137</v>
      </c>
      <c r="B76" s="118" t="s">
        <v>277</v>
      </c>
    </row>
    <row r="77" spans="1:24" s="42" customFormat="1" ht="12" customHeight="1" x14ac:dyDescent="0.2">
      <c r="A77" s="54" t="s">
        <v>136</v>
      </c>
      <c r="B77" s="118" t="s">
        <v>278</v>
      </c>
    </row>
    <row r="78" spans="1:24" s="42" customFormat="1" ht="15" customHeight="1" x14ac:dyDescent="0.2">
      <c r="A78" s="55"/>
      <c r="B78" s="47"/>
    </row>
    <row r="79" spans="1:24" s="42" customFormat="1" ht="24" customHeight="1" x14ac:dyDescent="0.2">
      <c r="A79" s="442" t="s">
        <v>351</v>
      </c>
      <c r="B79" s="442"/>
    </row>
    <row r="80" spans="1:24" s="42" customFormat="1" ht="15" customHeight="1" x14ac:dyDescent="0.2">
      <c r="A80" s="19" t="s">
        <v>280</v>
      </c>
      <c r="B80" s="47"/>
    </row>
  </sheetData>
  <mergeCells count="15">
    <mergeCell ref="A1:B1"/>
    <mergeCell ref="A2:B2"/>
    <mergeCell ref="A79:B79"/>
    <mergeCell ref="W3:X3"/>
    <mergeCell ref="A3:B3"/>
    <mergeCell ref="C3:D3"/>
    <mergeCell ref="E3:F3"/>
    <mergeCell ref="G3:H3"/>
    <mergeCell ref="I3:J3"/>
    <mergeCell ref="K3:L3"/>
    <mergeCell ref="M3:N3"/>
    <mergeCell ref="O3:P3"/>
    <mergeCell ref="Q3:R3"/>
    <mergeCell ref="S3:T3"/>
    <mergeCell ref="U3:V3"/>
  </mergeCells>
  <hyperlinks>
    <hyperlink ref="A2" location="TOC!A1" display="Return to Table of Contents"/>
  </hyperlinks>
  <pageMargins left="0.25" right="0.25" top="0.75" bottom="0.75" header="0.3" footer="0.3"/>
  <pageSetup scale="56" fitToWidth="0" orientation="portrait" r:id="rId1"/>
  <headerFooter>
    <oddHeader>&amp;L2014-15 Survey of Dental Education
Report 2 - Tuition, Admission, and Attrition</oddHeader>
  </headerFooter>
  <colBreaks count="2" manualBreakCount="2">
    <brk id="10" max="80" man="1"/>
    <brk id="18" max="8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82"/>
  <sheetViews>
    <sheetView zoomScaleNormal="100" workbookViewId="0">
      <pane xSplit="2" ySplit="4" topLeftCell="C5" activePane="bottomRight" state="frozen"/>
      <selection pane="topRight" activeCell="C1" sqref="C1"/>
      <selection pane="bottomLeft" activeCell="A5" sqref="A5"/>
      <selection pane="bottomRight" sqref="A1:B1"/>
    </sheetView>
  </sheetViews>
  <sheetFormatPr defaultColWidth="8.7109375" defaultRowHeight="12.75" x14ac:dyDescent="0.2"/>
  <cols>
    <col min="1" max="1" width="6.5703125" style="1" customWidth="1"/>
    <col min="2" max="2" width="50.5703125" style="1" customWidth="1"/>
    <col min="3" max="17" width="13.7109375" style="1" customWidth="1"/>
    <col min="18" max="18" width="14.7109375" style="1" customWidth="1"/>
    <col min="19" max="20" width="15.7109375" style="1" customWidth="1"/>
    <col min="21" max="22" width="13.7109375" style="1" customWidth="1"/>
    <col min="23" max="23" width="15.28515625" style="1" customWidth="1"/>
    <col min="24" max="25" width="14.5703125" style="1" customWidth="1"/>
    <col min="26" max="27" width="13.7109375" style="1" customWidth="1"/>
    <col min="28" max="16384" width="8.7109375" style="1"/>
  </cols>
  <sheetData>
    <row r="1" spans="1:27" s="42" customFormat="1" ht="27.6" customHeight="1" x14ac:dyDescent="0.2">
      <c r="A1" s="460" t="s">
        <v>372</v>
      </c>
      <c r="B1" s="460"/>
    </row>
    <row r="2" spans="1:27" s="42" customFormat="1" ht="15" customHeight="1" thickBot="1" x14ac:dyDescent="0.25">
      <c r="A2" s="453" t="s">
        <v>0</v>
      </c>
      <c r="B2" s="453"/>
    </row>
    <row r="3" spans="1:27" s="42" customFormat="1" ht="15" customHeight="1" x14ac:dyDescent="0.2">
      <c r="A3" s="445"/>
      <c r="B3" s="446"/>
      <c r="C3" s="449" t="s">
        <v>1</v>
      </c>
      <c r="D3" s="451"/>
      <c r="E3" s="451"/>
      <c r="F3" s="451"/>
      <c r="G3" s="450"/>
      <c r="H3" s="449" t="s">
        <v>2</v>
      </c>
      <c r="I3" s="451"/>
      <c r="J3" s="451"/>
      <c r="K3" s="451"/>
      <c r="L3" s="450"/>
      <c r="M3" s="449" t="s">
        <v>3</v>
      </c>
      <c r="N3" s="451"/>
      <c r="O3" s="451"/>
      <c r="P3" s="451"/>
      <c r="Q3" s="450"/>
      <c r="R3" s="449" t="s">
        <v>4</v>
      </c>
      <c r="S3" s="451"/>
      <c r="T3" s="451"/>
      <c r="U3" s="451"/>
      <c r="V3" s="450"/>
      <c r="W3" s="451" t="s">
        <v>425</v>
      </c>
      <c r="X3" s="451"/>
      <c r="Y3" s="451"/>
      <c r="Z3" s="451"/>
      <c r="AA3" s="452"/>
    </row>
    <row r="4" spans="1:27" s="42" customFormat="1" ht="42.6" customHeight="1" x14ac:dyDescent="0.2">
      <c r="A4" s="345" t="s">
        <v>6</v>
      </c>
      <c r="B4" s="73" t="s">
        <v>7</v>
      </c>
      <c r="C4" s="297" t="s">
        <v>142</v>
      </c>
      <c r="D4" s="299" t="s">
        <v>143</v>
      </c>
      <c r="E4" s="299" t="s">
        <v>144</v>
      </c>
      <c r="F4" s="299" t="s">
        <v>145</v>
      </c>
      <c r="G4" s="301" t="s">
        <v>146</v>
      </c>
      <c r="H4" s="297" t="s">
        <v>142</v>
      </c>
      <c r="I4" s="299" t="s">
        <v>143</v>
      </c>
      <c r="J4" s="299" t="s">
        <v>144</v>
      </c>
      <c r="K4" s="299" t="s">
        <v>145</v>
      </c>
      <c r="L4" s="301" t="s">
        <v>146</v>
      </c>
      <c r="M4" s="297" t="s">
        <v>142</v>
      </c>
      <c r="N4" s="299" t="s">
        <v>143</v>
      </c>
      <c r="O4" s="299" t="s">
        <v>144</v>
      </c>
      <c r="P4" s="299" t="s">
        <v>145</v>
      </c>
      <c r="Q4" s="301" t="s">
        <v>146</v>
      </c>
      <c r="R4" s="297" t="s">
        <v>142</v>
      </c>
      <c r="S4" s="299" t="s">
        <v>143</v>
      </c>
      <c r="T4" s="299" t="s">
        <v>144</v>
      </c>
      <c r="U4" s="299" t="s">
        <v>145</v>
      </c>
      <c r="V4" s="301" t="s">
        <v>146</v>
      </c>
      <c r="W4" s="299" t="s">
        <v>142</v>
      </c>
      <c r="X4" s="299" t="s">
        <v>143</v>
      </c>
      <c r="Y4" s="299" t="s">
        <v>144</v>
      </c>
      <c r="Z4" s="299" t="s">
        <v>145</v>
      </c>
      <c r="AA4" s="346" t="s">
        <v>146</v>
      </c>
    </row>
    <row r="5" spans="1:27" s="42" customFormat="1" ht="15" customHeight="1" x14ac:dyDescent="0.2">
      <c r="A5" s="401" t="s">
        <v>10</v>
      </c>
      <c r="B5" s="74" t="s">
        <v>11</v>
      </c>
      <c r="C5" s="154">
        <v>1264</v>
      </c>
      <c r="D5" s="183">
        <v>9161</v>
      </c>
      <c r="E5" s="183">
        <v>950</v>
      </c>
      <c r="F5" s="183">
        <v>580</v>
      </c>
      <c r="G5" s="155">
        <v>1974</v>
      </c>
      <c r="H5" s="154">
        <v>851</v>
      </c>
      <c r="I5" s="183">
        <v>7254</v>
      </c>
      <c r="J5" s="183">
        <v>950</v>
      </c>
      <c r="K5" s="183">
        <v>540</v>
      </c>
      <c r="L5" s="155">
        <v>1974</v>
      </c>
      <c r="M5" s="154">
        <v>1348</v>
      </c>
      <c r="N5" s="183">
        <v>6093</v>
      </c>
      <c r="O5" s="183">
        <v>950</v>
      </c>
      <c r="P5" s="183">
        <v>540</v>
      </c>
      <c r="Q5" s="155">
        <v>1974</v>
      </c>
      <c r="R5" s="154">
        <v>1397</v>
      </c>
      <c r="S5" s="183">
        <v>0</v>
      </c>
      <c r="T5" s="183">
        <v>950</v>
      </c>
      <c r="U5" s="183">
        <v>540</v>
      </c>
      <c r="V5" s="155">
        <v>1974</v>
      </c>
      <c r="W5" s="154">
        <v>4860</v>
      </c>
      <c r="X5" s="183">
        <v>22508</v>
      </c>
      <c r="Y5" s="183">
        <v>3800</v>
      </c>
      <c r="Z5" s="183">
        <v>2200</v>
      </c>
      <c r="AA5" s="402">
        <v>7896</v>
      </c>
    </row>
    <row r="6" spans="1:27" s="42" customFormat="1" ht="15" customHeight="1" x14ac:dyDescent="0.2">
      <c r="A6" s="403" t="s">
        <v>12</v>
      </c>
      <c r="B6" s="75" t="s">
        <v>13</v>
      </c>
      <c r="C6" s="156">
        <v>11756</v>
      </c>
      <c r="D6" s="175">
        <v>0</v>
      </c>
      <c r="E6" s="175">
        <v>724</v>
      </c>
      <c r="F6" s="175">
        <v>0</v>
      </c>
      <c r="G6" s="157">
        <v>140</v>
      </c>
      <c r="H6" s="156">
        <v>12105</v>
      </c>
      <c r="I6" s="175">
        <v>0</v>
      </c>
      <c r="J6" s="175">
        <v>0</v>
      </c>
      <c r="K6" s="175">
        <v>0</v>
      </c>
      <c r="L6" s="157">
        <v>140</v>
      </c>
      <c r="M6" s="156">
        <v>8287</v>
      </c>
      <c r="N6" s="175">
        <v>0</v>
      </c>
      <c r="O6" s="175">
        <v>0</v>
      </c>
      <c r="P6" s="175">
        <v>0</v>
      </c>
      <c r="Q6" s="157">
        <v>265</v>
      </c>
      <c r="R6" s="156">
        <v>8777</v>
      </c>
      <c r="S6" s="175">
        <v>0</v>
      </c>
      <c r="T6" s="175">
        <v>0</v>
      </c>
      <c r="U6" s="175">
        <v>0</v>
      </c>
      <c r="V6" s="157">
        <v>265</v>
      </c>
      <c r="W6" s="156">
        <v>40925</v>
      </c>
      <c r="X6" s="175">
        <v>0</v>
      </c>
      <c r="Y6" s="175">
        <v>724</v>
      </c>
      <c r="Z6" s="175">
        <v>0</v>
      </c>
      <c r="AA6" s="363">
        <v>810</v>
      </c>
    </row>
    <row r="7" spans="1:27" s="42" customFormat="1" ht="15" customHeight="1" x14ac:dyDescent="0.2">
      <c r="A7" s="401" t="s">
        <v>12</v>
      </c>
      <c r="B7" s="74" t="s">
        <v>322</v>
      </c>
      <c r="C7" s="158">
        <v>11482</v>
      </c>
      <c r="D7" s="174">
        <v>1678</v>
      </c>
      <c r="E7" s="174">
        <v>3680</v>
      </c>
      <c r="F7" s="174">
        <v>600</v>
      </c>
      <c r="G7" s="159">
        <v>2715</v>
      </c>
      <c r="H7" s="158">
        <v>11482</v>
      </c>
      <c r="I7" s="174">
        <v>0</v>
      </c>
      <c r="J7" s="174">
        <v>1560</v>
      </c>
      <c r="K7" s="174">
        <v>600</v>
      </c>
      <c r="L7" s="159">
        <v>2052</v>
      </c>
      <c r="M7" s="158">
        <v>11482</v>
      </c>
      <c r="N7" s="174">
        <v>0</v>
      </c>
      <c r="O7" s="174">
        <v>0</v>
      </c>
      <c r="P7" s="174">
        <v>600</v>
      </c>
      <c r="Q7" s="159">
        <v>2715</v>
      </c>
      <c r="R7" s="158">
        <v>11482</v>
      </c>
      <c r="S7" s="174">
        <v>0</v>
      </c>
      <c r="T7" s="174">
        <v>0</v>
      </c>
      <c r="U7" s="174">
        <v>600</v>
      </c>
      <c r="V7" s="159">
        <v>2715</v>
      </c>
      <c r="W7" s="158">
        <v>45928</v>
      </c>
      <c r="X7" s="174">
        <v>1678</v>
      </c>
      <c r="Y7" s="174">
        <v>5240</v>
      </c>
      <c r="Z7" s="174">
        <v>2400</v>
      </c>
      <c r="AA7" s="362">
        <v>10197</v>
      </c>
    </row>
    <row r="8" spans="1:27" s="42" customFormat="1" ht="15" customHeight="1" x14ac:dyDescent="0.2">
      <c r="A8" s="328" t="s">
        <v>14</v>
      </c>
      <c r="B8" s="75" t="s">
        <v>309</v>
      </c>
      <c r="C8" s="156">
        <v>812</v>
      </c>
      <c r="D8" s="175">
        <v>12971</v>
      </c>
      <c r="E8" s="175">
        <v>3239</v>
      </c>
      <c r="F8" s="175">
        <v>0</v>
      </c>
      <c r="G8" s="157">
        <v>2504</v>
      </c>
      <c r="H8" s="156">
        <v>847</v>
      </c>
      <c r="I8" s="175">
        <v>4530</v>
      </c>
      <c r="J8" s="175">
        <v>1142</v>
      </c>
      <c r="K8" s="175">
        <v>0</v>
      </c>
      <c r="L8" s="157">
        <v>2725</v>
      </c>
      <c r="M8" s="156">
        <v>1202</v>
      </c>
      <c r="N8" s="175">
        <v>4820</v>
      </c>
      <c r="O8" s="175">
        <v>0</v>
      </c>
      <c r="P8" s="175">
        <v>0</v>
      </c>
      <c r="Q8" s="157">
        <v>2968</v>
      </c>
      <c r="R8" s="156" t="s">
        <v>308</v>
      </c>
      <c r="S8" s="175" t="s">
        <v>308</v>
      </c>
      <c r="T8" s="175" t="s">
        <v>308</v>
      </c>
      <c r="U8" s="175" t="s">
        <v>308</v>
      </c>
      <c r="V8" s="157" t="s">
        <v>308</v>
      </c>
      <c r="W8" s="156">
        <v>2861</v>
      </c>
      <c r="X8" s="175">
        <v>22321</v>
      </c>
      <c r="Y8" s="175">
        <v>4381</v>
      </c>
      <c r="Z8" s="175">
        <v>0</v>
      </c>
      <c r="AA8" s="363">
        <v>8197</v>
      </c>
    </row>
    <row r="9" spans="1:27" s="42" customFormat="1" ht="15" customHeight="1" x14ac:dyDescent="0.2">
      <c r="A9" s="326" t="s">
        <v>14</v>
      </c>
      <c r="B9" s="74" t="s">
        <v>16</v>
      </c>
      <c r="C9" s="158">
        <v>1220</v>
      </c>
      <c r="D9" s="174">
        <v>12921</v>
      </c>
      <c r="E9" s="174">
        <v>0</v>
      </c>
      <c r="F9" s="174">
        <v>0</v>
      </c>
      <c r="G9" s="159">
        <v>4027</v>
      </c>
      <c r="H9" s="158">
        <v>1203</v>
      </c>
      <c r="I9" s="174">
        <v>7464</v>
      </c>
      <c r="J9" s="174">
        <v>0</v>
      </c>
      <c r="K9" s="174">
        <v>0</v>
      </c>
      <c r="L9" s="159">
        <v>4027</v>
      </c>
      <c r="M9" s="158">
        <v>1203</v>
      </c>
      <c r="N9" s="174">
        <v>6381</v>
      </c>
      <c r="O9" s="174">
        <v>0</v>
      </c>
      <c r="P9" s="174">
        <v>0</v>
      </c>
      <c r="Q9" s="159">
        <v>4027</v>
      </c>
      <c r="R9" s="158">
        <v>1203</v>
      </c>
      <c r="S9" s="174">
        <v>6336</v>
      </c>
      <c r="T9" s="174">
        <v>0</v>
      </c>
      <c r="U9" s="174">
        <v>0</v>
      </c>
      <c r="V9" s="159">
        <v>4027</v>
      </c>
      <c r="W9" s="158">
        <v>4829</v>
      </c>
      <c r="X9" s="174">
        <v>33102</v>
      </c>
      <c r="Y9" s="174">
        <v>0</v>
      </c>
      <c r="Z9" s="174">
        <v>0</v>
      </c>
      <c r="AA9" s="362">
        <v>16108</v>
      </c>
    </row>
    <row r="10" spans="1:27" s="42" customFormat="1" ht="15" customHeight="1" x14ac:dyDescent="0.2">
      <c r="A10" s="328" t="s">
        <v>14</v>
      </c>
      <c r="B10" s="75" t="s">
        <v>17</v>
      </c>
      <c r="C10" s="156">
        <v>0</v>
      </c>
      <c r="D10" s="175">
        <v>12348</v>
      </c>
      <c r="E10" s="175">
        <v>1600</v>
      </c>
      <c r="F10" s="175">
        <v>5080</v>
      </c>
      <c r="G10" s="157">
        <v>3011</v>
      </c>
      <c r="H10" s="156">
        <v>0</v>
      </c>
      <c r="I10" s="175">
        <v>6510</v>
      </c>
      <c r="J10" s="175">
        <v>1500</v>
      </c>
      <c r="K10" s="175">
        <v>4074</v>
      </c>
      <c r="L10" s="157">
        <v>3011</v>
      </c>
      <c r="M10" s="156">
        <v>0</v>
      </c>
      <c r="N10" s="175">
        <v>0</v>
      </c>
      <c r="O10" s="175">
        <v>400</v>
      </c>
      <c r="P10" s="175">
        <v>2784</v>
      </c>
      <c r="Q10" s="157">
        <v>3011</v>
      </c>
      <c r="R10" s="156">
        <v>0</v>
      </c>
      <c r="S10" s="175">
        <v>0</v>
      </c>
      <c r="T10" s="175">
        <v>0</v>
      </c>
      <c r="U10" s="175">
        <v>3519</v>
      </c>
      <c r="V10" s="157">
        <v>3011</v>
      </c>
      <c r="W10" s="156">
        <v>0</v>
      </c>
      <c r="X10" s="175">
        <v>18858</v>
      </c>
      <c r="Y10" s="175">
        <v>3500</v>
      </c>
      <c r="Z10" s="175">
        <v>15457</v>
      </c>
      <c r="AA10" s="363">
        <v>12044</v>
      </c>
    </row>
    <row r="11" spans="1:27" s="42" customFormat="1" ht="15" customHeight="1" x14ac:dyDescent="0.2">
      <c r="A11" s="326" t="s">
        <v>14</v>
      </c>
      <c r="B11" s="74" t="s">
        <v>18</v>
      </c>
      <c r="C11" s="158">
        <v>2646</v>
      </c>
      <c r="D11" s="174">
        <v>14562</v>
      </c>
      <c r="E11" s="174">
        <v>4130</v>
      </c>
      <c r="F11" s="174">
        <v>630</v>
      </c>
      <c r="G11" s="159">
        <v>2530</v>
      </c>
      <c r="H11" s="158">
        <v>2646</v>
      </c>
      <c r="I11" s="174">
        <v>7260</v>
      </c>
      <c r="J11" s="174">
        <v>2065</v>
      </c>
      <c r="K11" s="174">
        <v>300</v>
      </c>
      <c r="L11" s="159">
        <v>2530</v>
      </c>
      <c r="M11" s="158">
        <v>2646</v>
      </c>
      <c r="N11" s="174">
        <v>4424</v>
      </c>
      <c r="O11" s="174">
        <v>345</v>
      </c>
      <c r="P11" s="174">
        <v>300</v>
      </c>
      <c r="Q11" s="159">
        <v>2530</v>
      </c>
      <c r="R11" s="158">
        <v>2373</v>
      </c>
      <c r="S11" s="174">
        <v>3016</v>
      </c>
      <c r="T11" s="174">
        <v>445</v>
      </c>
      <c r="U11" s="174">
        <v>245</v>
      </c>
      <c r="V11" s="159">
        <v>2257</v>
      </c>
      <c r="W11" s="158">
        <v>10311</v>
      </c>
      <c r="X11" s="174">
        <v>29262</v>
      </c>
      <c r="Y11" s="174">
        <v>6985</v>
      </c>
      <c r="Z11" s="174">
        <v>1475</v>
      </c>
      <c r="AA11" s="362">
        <v>9847</v>
      </c>
    </row>
    <row r="12" spans="1:27" s="42" customFormat="1" ht="15" customHeight="1" x14ac:dyDescent="0.2">
      <c r="A12" s="328" t="s">
        <v>14</v>
      </c>
      <c r="B12" s="75" t="s">
        <v>19</v>
      </c>
      <c r="C12" s="156">
        <v>6755</v>
      </c>
      <c r="D12" s="175">
        <v>6898</v>
      </c>
      <c r="E12" s="175">
        <v>945</v>
      </c>
      <c r="F12" s="175">
        <v>4045</v>
      </c>
      <c r="G12" s="157">
        <v>0</v>
      </c>
      <c r="H12" s="156">
        <v>5695</v>
      </c>
      <c r="I12" s="175">
        <v>6286</v>
      </c>
      <c r="J12" s="175">
        <v>1535</v>
      </c>
      <c r="K12" s="175">
        <v>535</v>
      </c>
      <c r="L12" s="157">
        <v>0</v>
      </c>
      <c r="M12" s="156">
        <v>5985</v>
      </c>
      <c r="N12" s="175">
        <v>362</v>
      </c>
      <c r="O12" s="175">
        <v>735</v>
      </c>
      <c r="P12" s="175">
        <v>450</v>
      </c>
      <c r="Q12" s="157">
        <v>0</v>
      </c>
      <c r="R12" s="156">
        <v>4910</v>
      </c>
      <c r="S12" s="175">
        <v>100</v>
      </c>
      <c r="T12" s="175">
        <v>0</v>
      </c>
      <c r="U12" s="175">
        <v>580</v>
      </c>
      <c r="V12" s="157">
        <v>0</v>
      </c>
      <c r="W12" s="156">
        <v>23345</v>
      </c>
      <c r="X12" s="175">
        <v>13646</v>
      </c>
      <c r="Y12" s="175">
        <v>3215</v>
      </c>
      <c r="Z12" s="175">
        <v>5610</v>
      </c>
      <c r="AA12" s="363">
        <v>0</v>
      </c>
    </row>
    <row r="13" spans="1:27" s="42" customFormat="1" ht="15" customHeight="1" x14ac:dyDescent="0.2">
      <c r="A13" s="326" t="s">
        <v>14</v>
      </c>
      <c r="B13" s="74" t="s">
        <v>321</v>
      </c>
      <c r="C13" s="158">
        <v>40</v>
      </c>
      <c r="D13" s="174">
        <v>8010</v>
      </c>
      <c r="E13" s="174">
        <v>1166</v>
      </c>
      <c r="F13" s="174">
        <v>222</v>
      </c>
      <c r="G13" s="159">
        <v>2313</v>
      </c>
      <c r="H13" s="158">
        <v>40</v>
      </c>
      <c r="I13" s="174">
        <v>5570</v>
      </c>
      <c r="J13" s="174">
        <v>1069</v>
      </c>
      <c r="K13" s="174">
        <v>146</v>
      </c>
      <c r="L13" s="159">
        <v>2313</v>
      </c>
      <c r="M13" s="158">
        <v>40</v>
      </c>
      <c r="N13" s="174">
        <v>5570</v>
      </c>
      <c r="O13" s="174">
        <v>1030</v>
      </c>
      <c r="P13" s="174">
        <v>222</v>
      </c>
      <c r="Q13" s="159">
        <v>2313</v>
      </c>
      <c r="R13" s="158">
        <v>40</v>
      </c>
      <c r="S13" s="174">
        <v>5570</v>
      </c>
      <c r="T13" s="174">
        <v>897</v>
      </c>
      <c r="U13" s="174">
        <v>146</v>
      </c>
      <c r="V13" s="159">
        <v>2313</v>
      </c>
      <c r="W13" s="158">
        <v>160</v>
      </c>
      <c r="X13" s="174">
        <v>24720</v>
      </c>
      <c r="Y13" s="174">
        <v>4162</v>
      </c>
      <c r="Z13" s="174">
        <v>736</v>
      </c>
      <c r="AA13" s="362">
        <v>9252</v>
      </c>
    </row>
    <row r="14" spans="1:27" s="42" customFormat="1" ht="15" customHeight="1" x14ac:dyDescent="0.2">
      <c r="A14" s="328" t="s">
        <v>20</v>
      </c>
      <c r="B14" s="75" t="s">
        <v>21</v>
      </c>
      <c r="C14" s="156">
        <v>605</v>
      </c>
      <c r="D14" s="175">
        <v>4210</v>
      </c>
      <c r="E14" s="175">
        <v>1300</v>
      </c>
      <c r="F14" s="175">
        <v>4050</v>
      </c>
      <c r="G14" s="157">
        <v>3918</v>
      </c>
      <c r="H14" s="156">
        <v>390</v>
      </c>
      <c r="I14" s="175">
        <v>4210</v>
      </c>
      <c r="J14" s="175">
        <v>1300</v>
      </c>
      <c r="K14" s="175">
        <v>100</v>
      </c>
      <c r="L14" s="157">
        <v>3918</v>
      </c>
      <c r="M14" s="156">
        <v>390</v>
      </c>
      <c r="N14" s="175">
        <v>4210</v>
      </c>
      <c r="O14" s="175">
        <v>1300</v>
      </c>
      <c r="P14" s="175">
        <v>100</v>
      </c>
      <c r="Q14" s="157">
        <v>3918</v>
      </c>
      <c r="R14" s="156">
        <v>390</v>
      </c>
      <c r="S14" s="175">
        <v>4210</v>
      </c>
      <c r="T14" s="175">
        <v>1300</v>
      </c>
      <c r="U14" s="175">
        <v>100</v>
      </c>
      <c r="V14" s="157">
        <v>3918</v>
      </c>
      <c r="W14" s="156">
        <v>1775</v>
      </c>
      <c r="X14" s="175">
        <v>16840</v>
      </c>
      <c r="Y14" s="175">
        <v>5200</v>
      </c>
      <c r="Z14" s="175">
        <v>4350</v>
      </c>
      <c r="AA14" s="363">
        <v>15672</v>
      </c>
    </row>
    <row r="15" spans="1:27" s="42" customFormat="1" ht="15" customHeight="1" x14ac:dyDescent="0.2">
      <c r="A15" s="326" t="s">
        <v>22</v>
      </c>
      <c r="B15" s="74" t="s">
        <v>23</v>
      </c>
      <c r="C15" s="158">
        <v>6732</v>
      </c>
      <c r="D15" s="174">
        <v>4254</v>
      </c>
      <c r="E15" s="174">
        <v>1250</v>
      </c>
      <c r="F15" s="174">
        <v>3991</v>
      </c>
      <c r="G15" s="159">
        <v>2628</v>
      </c>
      <c r="H15" s="158">
        <v>6732</v>
      </c>
      <c r="I15" s="174">
        <v>1238</v>
      </c>
      <c r="J15" s="174">
        <v>925</v>
      </c>
      <c r="K15" s="174">
        <v>741</v>
      </c>
      <c r="L15" s="159">
        <v>2628</v>
      </c>
      <c r="M15" s="158">
        <v>6732</v>
      </c>
      <c r="N15" s="174">
        <v>2477</v>
      </c>
      <c r="O15" s="174">
        <v>900</v>
      </c>
      <c r="P15" s="174">
        <v>4136</v>
      </c>
      <c r="Q15" s="159">
        <v>2628</v>
      </c>
      <c r="R15" s="158">
        <v>6732</v>
      </c>
      <c r="S15" s="174">
        <v>0</v>
      </c>
      <c r="T15" s="174">
        <v>600</v>
      </c>
      <c r="U15" s="174">
        <v>1356</v>
      </c>
      <c r="V15" s="159">
        <v>2628</v>
      </c>
      <c r="W15" s="158">
        <v>26928</v>
      </c>
      <c r="X15" s="174">
        <v>7969</v>
      </c>
      <c r="Y15" s="174">
        <v>3675</v>
      </c>
      <c r="Z15" s="174">
        <v>10224</v>
      </c>
      <c r="AA15" s="362">
        <v>10512</v>
      </c>
    </row>
    <row r="16" spans="1:27" s="42" customFormat="1" ht="15" customHeight="1" x14ac:dyDescent="0.2">
      <c r="A16" s="328" t="s">
        <v>24</v>
      </c>
      <c r="B16" s="75" t="s">
        <v>25</v>
      </c>
      <c r="C16" s="156">
        <v>1233</v>
      </c>
      <c r="D16" s="175">
        <v>2587</v>
      </c>
      <c r="E16" s="175">
        <v>1128</v>
      </c>
      <c r="F16" s="175">
        <v>144</v>
      </c>
      <c r="G16" s="157">
        <v>0</v>
      </c>
      <c r="H16" s="156">
        <v>1233</v>
      </c>
      <c r="I16" s="175">
        <v>0</v>
      </c>
      <c r="J16" s="175">
        <v>275</v>
      </c>
      <c r="K16" s="175">
        <v>144</v>
      </c>
      <c r="L16" s="157">
        <v>0</v>
      </c>
      <c r="M16" s="156">
        <v>1233</v>
      </c>
      <c r="N16" s="175">
        <v>0</v>
      </c>
      <c r="O16" s="175">
        <v>0</v>
      </c>
      <c r="P16" s="175">
        <v>0</v>
      </c>
      <c r="Q16" s="157">
        <v>0</v>
      </c>
      <c r="R16" s="156">
        <v>1233</v>
      </c>
      <c r="S16" s="175">
        <v>0</v>
      </c>
      <c r="T16" s="175">
        <v>0</v>
      </c>
      <c r="U16" s="175">
        <v>0</v>
      </c>
      <c r="V16" s="157">
        <v>0</v>
      </c>
      <c r="W16" s="156">
        <v>4932</v>
      </c>
      <c r="X16" s="175">
        <v>2587</v>
      </c>
      <c r="Y16" s="175">
        <v>1403</v>
      </c>
      <c r="Z16" s="175">
        <v>288</v>
      </c>
      <c r="AA16" s="363">
        <v>0</v>
      </c>
    </row>
    <row r="17" spans="1:27" s="42" customFormat="1" ht="15" customHeight="1" x14ac:dyDescent="0.2">
      <c r="A17" s="326" t="s">
        <v>26</v>
      </c>
      <c r="B17" s="74" t="s">
        <v>27</v>
      </c>
      <c r="C17" s="158">
        <v>0</v>
      </c>
      <c r="D17" s="174">
        <v>8677</v>
      </c>
      <c r="E17" s="174">
        <v>1620</v>
      </c>
      <c r="F17" s="174">
        <v>150</v>
      </c>
      <c r="G17" s="159">
        <v>200</v>
      </c>
      <c r="H17" s="158">
        <v>0</v>
      </c>
      <c r="I17" s="174">
        <v>7314</v>
      </c>
      <c r="J17" s="174">
        <v>1620</v>
      </c>
      <c r="K17" s="174">
        <v>150</v>
      </c>
      <c r="L17" s="159">
        <v>0</v>
      </c>
      <c r="M17" s="158">
        <v>0</v>
      </c>
      <c r="N17" s="174">
        <v>6649</v>
      </c>
      <c r="O17" s="174">
        <v>1620</v>
      </c>
      <c r="P17" s="174">
        <v>150</v>
      </c>
      <c r="Q17" s="159">
        <v>0</v>
      </c>
      <c r="R17" s="158">
        <v>0</v>
      </c>
      <c r="S17" s="174">
        <v>6459</v>
      </c>
      <c r="T17" s="174">
        <v>1080</v>
      </c>
      <c r="U17" s="174">
        <v>0</v>
      </c>
      <c r="V17" s="159">
        <v>0</v>
      </c>
      <c r="W17" s="158">
        <v>0</v>
      </c>
      <c r="X17" s="174">
        <v>29099</v>
      </c>
      <c r="Y17" s="174">
        <v>5940</v>
      </c>
      <c r="Z17" s="174">
        <v>450</v>
      </c>
      <c r="AA17" s="362">
        <v>200</v>
      </c>
    </row>
    <row r="18" spans="1:27" s="42" customFormat="1" ht="15" customHeight="1" x14ac:dyDescent="0.2">
      <c r="A18" s="328" t="s">
        <v>26</v>
      </c>
      <c r="B18" s="75" t="s">
        <v>28</v>
      </c>
      <c r="C18" s="156">
        <v>1195</v>
      </c>
      <c r="D18" s="175">
        <v>14800</v>
      </c>
      <c r="E18" s="175">
        <v>1400</v>
      </c>
      <c r="F18" s="175">
        <v>350</v>
      </c>
      <c r="G18" s="157">
        <v>1895</v>
      </c>
      <c r="H18" s="156">
        <v>1195</v>
      </c>
      <c r="I18" s="175">
        <v>12000</v>
      </c>
      <c r="J18" s="175">
        <v>1200</v>
      </c>
      <c r="K18" s="175">
        <v>350</v>
      </c>
      <c r="L18" s="157">
        <v>1895</v>
      </c>
      <c r="M18" s="156">
        <v>1195</v>
      </c>
      <c r="N18" s="175">
        <v>7500</v>
      </c>
      <c r="O18" s="175">
        <v>1200</v>
      </c>
      <c r="P18" s="175">
        <v>350</v>
      </c>
      <c r="Q18" s="157">
        <v>1895</v>
      </c>
      <c r="R18" s="156">
        <v>845</v>
      </c>
      <c r="S18" s="175">
        <v>6500</v>
      </c>
      <c r="T18" s="175">
        <v>1200</v>
      </c>
      <c r="U18" s="175">
        <v>350</v>
      </c>
      <c r="V18" s="157">
        <v>1922</v>
      </c>
      <c r="W18" s="156">
        <v>4430</v>
      </c>
      <c r="X18" s="175">
        <v>40800</v>
      </c>
      <c r="Y18" s="175">
        <v>5000</v>
      </c>
      <c r="Z18" s="175">
        <v>1400</v>
      </c>
      <c r="AA18" s="363">
        <v>7607</v>
      </c>
    </row>
    <row r="19" spans="1:27" s="42" customFormat="1" ht="15" customHeight="1" x14ac:dyDescent="0.2">
      <c r="A19" s="326" t="s">
        <v>26</v>
      </c>
      <c r="B19" s="74" t="s">
        <v>418</v>
      </c>
      <c r="C19" s="158">
        <v>900</v>
      </c>
      <c r="D19" s="174">
        <v>8500</v>
      </c>
      <c r="E19" s="174">
        <v>1000</v>
      </c>
      <c r="F19" s="174">
        <v>0</v>
      </c>
      <c r="G19" s="159">
        <v>3000</v>
      </c>
      <c r="H19" s="158">
        <v>900</v>
      </c>
      <c r="I19" s="174">
        <v>5500</v>
      </c>
      <c r="J19" s="174">
        <v>1000</v>
      </c>
      <c r="K19" s="174">
        <v>0</v>
      </c>
      <c r="L19" s="159">
        <v>3000</v>
      </c>
      <c r="M19" s="158">
        <v>900</v>
      </c>
      <c r="N19" s="174">
        <v>4200</v>
      </c>
      <c r="O19" s="174">
        <v>1000</v>
      </c>
      <c r="P19" s="174">
        <v>0</v>
      </c>
      <c r="Q19" s="159">
        <v>3000</v>
      </c>
      <c r="R19" s="158" t="s">
        <v>308</v>
      </c>
      <c r="S19" s="174" t="s">
        <v>308</v>
      </c>
      <c r="T19" s="174" t="s">
        <v>308</v>
      </c>
      <c r="U19" s="174" t="s">
        <v>308</v>
      </c>
      <c r="V19" s="159" t="s">
        <v>308</v>
      </c>
      <c r="W19" s="158">
        <v>2700</v>
      </c>
      <c r="X19" s="174">
        <v>18200</v>
      </c>
      <c r="Y19" s="174">
        <v>3000</v>
      </c>
      <c r="Z19" s="174">
        <v>0</v>
      </c>
      <c r="AA19" s="362">
        <v>9000</v>
      </c>
    </row>
    <row r="20" spans="1:27" s="42" customFormat="1" ht="15" customHeight="1" x14ac:dyDescent="0.2">
      <c r="A20" s="328" t="s">
        <v>30</v>
      </c>
      <c r="B20" s="75" t="s">
        <v>358</v>
      </c>
      <c r="C20" s="156">
        <v>2475</v>
      </c>
      <c r="D20" s="175">
        <v>4875</v>
      </c>
      <c r="E20" s="175">
        <v>2633</v>
      </c>
      <c r="F20" s="175">
        <v>0</v>
      </c>
      <c r="G20" s="157">
        <v>2181</v>
      </c>
      <c r="H20" s="156">
        <v>2475</v>
      </c>
      <c r="I20" s="175">
        <v>4875</v>
      </c>
      <c r="J20" s="175">
        <v>2343</v>
      </c>
      <c r="K20" s="175">
        <v>0</v>
      </c>
      <c r="L20" s="157">
        <v>2181</v>
      </c>
      <c r="M20" s="156">
        <v>2475</v>
      </c>
      <c r="N20" s="175">
        <v>4875</v>
      </c>
      <c r="O20" s="175">
        <v>617</v>
      </c>
      <c r="P20" s="175">
        <v>0</v>
      </c>
      <c r="Q20" s="157">
        <v>2181</v>
      </c>
      <c r="R20" s="156">
        <v>1653</v>
      </c>
      <c r="S20" s="175">
        <v>3250</v>
      </c>
      <c r="T20" s="175">
        <v>570</v>
      </c>
      <c r="U20" s="175">
        <v>0</v>
      </c>
      <c r="V20" s="157">
        <v>2081</v>
      </c>
      <c r="W20" s="156">
        <v>9078</v>
      </c>
      <c r="X20" s="175">
        <v>17875</v>
      </c>
      <c r="Y20" s="175">
        <v>6163</v>
      </c>
      <c r="Z20" s="175">
        <v>0</v>
      </c>
      <c r="AA20" s="363">
        <v>8624</v>
      </c>
    </row>
    <row r="21" spans="1:27" s="42" customFormat="1" ht="15" customHeight="1" x14ac:dyDescent="0.2">
      <c r="A21" s="326" t="s">
        <v>31</v>
      </c>
      <c r="B21" s="74" t="s">
        <v>32</v>
      </c>
      <c r="C21" s="186">
        <v>5082</v>
      </c>
      <c r="D21" s="174">
        <v>7704</v>
      </c>
      <c r="E21" s="174">
        <v>2266</v>
      </c>
      <c r="F21" s="174">
        <v>0</v>
      </c>
      <c r="G21" s="159">
        <v>0</v>
      </c>
      <c r="H21" s="158">
        <v>6404</v>
      </c>
      <c r="I21" s="174">
        <v>5692</v>
      </c>
      <c r="J21" s="174">
        <v>2102</v>
      </c>
      <c r="K21" s="174">
        <v>0</v>
      </c>
      <c r="L21" s="159">
        <v>0</v>
      </c>
      <c r="M21" s="158">
        <v>6404</v>
      </c>
      <c r="N21" s="174">
        <v>858</v>
      </c>
      <c r="O21" s="174">
        <v>1151</v>
      </c>
      <c r="P21" s="174">
        <v>0</v>
      </c>
      <c r="Q21" s="159">
        <v>0</v>
      </c>
      <c r="R21" s="186">
        <v>5082</v>
      </c>
      <c r="S21" s="179">
        <v>574</v>
      </c>
      <c r="T21" s="179">
        <v>770</v>
      </c>
      <c r="U21" s="174">
        <v>0</v>
      </c>
      <c r="V21" s="159">
        <v>0</v>
      </c>
      <c r="W21" s="186">
        <v>22972</v>
      </c>
      <c r="X21" s="174">
        <v>14828</v>
      </c>
      <c r="Y21" s="174">
        <v>6289</v>
      </c>
      <c r="Z21" s="174">
        <v>0</v>
      </c>
      <c r="AA21" s="362">
        <v>0</v>
      </c>
    </row>
    <row r="22" spans="1:27" s="42" customFormat="1" ht="15" customHeight="1" x14ac:dyDescent="0.2">
      <c r="A22" s="328" t="s">
        <v>31</v>
      </c>
      <c r="B22" s="75" t="s">
        <v>33</v>
      </c>
      <c r="C22" s="156">
        <v>3446</v>
      </c>
      <c r="D22" s="175">
        <v>7060</v>
      </c>
      <c r="E22" s="175">
        <v>4000</v>
      </c>
      <c r="F22" s="175">
        <v>0</v>
      </c>
      <c r="G22" s="157">
        <v>550</v>
      </c>
      <c r="H22" s="156">
        <v>5121</v>
      </c>
      <c r="I22" s="175">
        <v>10590</v>
      </c>
      <c r="J22" s="175">
        <v>6000</v>
      </c>
      <c r="K22" s="175">
        <v>0</v>
      </c>
      <c r="L22" s="157">
        <v>873</v>
      </c>
      <c r="M22" s="156">
        <v>5121</v>
      </c>
      <c r="N22" s="178">
        <v>10590</v>
      </c>
      <c r="O22" s="178">
        <v>6000</v>
      </c>
      <c r="P22" s="175">
        <v>0</v>
      </c>
      <c r="Q22" s="176">
        <v>873</v>
      </c>
      <c r="R22" s="191">
        <v>5121</v>
      </c>
      <c r="S22" s="178">
        <v>10590</v>
      </c>
      <c r="T22" s="178">
        <v>6000</v>
      </c>
      <c r="U22" s="175">
        <v>0</v>
      </c>
      <c r="V22" s="176">
        <v>873</v>
      </c>
      <c r="W22" s="156">
        <v>18809</v>
      </c>
      <c r="X22" s="175">
        <v>38830</v>
      </c>
      <c r="Y22" s="175">
        <v>22000</v>
      </c>
      <c r="Z22" s="175">
        <v>0</v>
      </c>
      <c r="AA22" s="404">
        <v>3169</v>
      </c>
    </row>
    <row r="23" spans="1:27" s="42" customFormat="1" ht="15" customHeight="1" x14ac:dyDescent="0.2">
      <c r="A23" s="326" t="s">
        <v>31</v>
      </c>
      <c r="B23" s="74" t="s">
        <v>323</v>
      </c>
      <c r="C23" s="158">
        <v>620</v>
      </c>
      <c r="D23" s="174">
        <v>3792</v>
      </c>
      <c r="E23" s="174">
        <v>3349</v>
      </c>
      <c r="F23" s="174">
        <v>10992</v>
      </c>
      <c r="G23" s="159">
        <v>2865</v>
      </c>
      <c r="H23" s="158">
        <v>620</v>
      </c>
      <c r="I23" s="174">
        <v>1990</v>
      </c>
      <c r="J23" s="174">
        <v>1675</v>
      </c>
      <c r="K23" s="179">
        <v>10992</v>
      </c>
      <c r="L23" s="159">
        <v>3799</v>
      </c>
      <c r="M23" s="158">
        <v>620</v>
      </c>
      <c r="N23" s="174">
        <v>1990</v>
      </c>
      <c r="O23" s="174">
        <v>500</v>
      </c>
      <c r="P23" s="174">
        <v>10992</v>
      </c>
      <c r="Q23" s="159">
        <v>3799</v>
      </c>
      <c r="R23" s="158">
        <v>620</v>
      </c>
      <c r="S23" s="174">
        <v>1990</v>
      </c>
      <c r="T23" s="174">
        <v>500</v>
      </c>
      <c r="U23" s="174">
        <v>10992</v>
      </c>
      <c r="V23" s="159">
        <v>3799</v>
      </c>
      <c r="W23" s="158">
        <v>2480</v>
      </c>
      <c r="X23" s="174">
        <v>9762</v>
      </c>
      <c r="Y23" s="174">
        <v>6024</v>
      </c>
      <c r="Z23" s="179">
        <v>43968</v>
      </c>
      <c r="AA23" s="362">
        <v>14262</v>
      </c>
    </row>
    <row r="24" spans="1:27" s="42" customFormat="1" ht="15" customHeight="1" x14ac:dyDescent="0.2">
      <c r="A24" s="328" t="s">
        <v>34</v>
      </c>
      <c r="B24" s="75" t="s">
        <v>35</v>
      </c>
      <c r="C24" s="156">
        <v>320</v>
      </c>
      <c r="D24" s="175">
        <v>10968</v>
      </c>
      <c r="E24" s="175">
        <v>1800</v>
      </c>
      <c r="F24" s="175">
        <v>0</v>
      </c>
      <c r="G24" s="157">
        <v>3426</v>
      </c>
      <c r="H24" s="156">
        <v>320</v>
      </c>
      <c r="I24" s="175">
        <v>11701</v>
      </c>
      <c r="J24" s="175">
        <v>1950</v>
      </c>
      <c r="K24" s="175">
        <v>0</v>
      </c>
      <c r="L24" s="157">
        <v>3426</v>
      </c>
      <c r="M24" s="156">
        <v>320</v>
      </c>
      <c r="N24" s="175">
        <v>4020</v>
      </c>
      <c r="O24" s="175">
        <v>700</v>
      </c>
      <c r="P24" s="175">
        <v>0</v>
      </c>
      <c r="Q24" s="157">
        <v>3426</v>
      </c>
      <c r="R24" s="156">
        <v>320</v>
      </c>
      <c r="S24" s="178">
        <v>2961</v>
      </c>
      <c r="T24" s="175">
        <v>0</v>
      </c>
      <c r="U24" s="175">
        <v>0</v>
      </c>
      <c r="V24" s="176">
        <v>3426</v>
      </c>
      <c r="W24" s="156">
        <v>1280</v>
      </c>
      <c r="X24" s="175">
        <v>29650</v>
      </c>
      <c r="Y24" s="175">
        <v>4450</v>
      </c>
      <c r="Z24" s="178">
        <v>0</v>
      </c>
      <c r="AA24" s="363">
        <v>13704</v>
      </c>
    </row>
    <row r="25" spans="1:27" s="42" customFormat="1" ht="15" customHeight="1" x14ac:dyDescent="0.2">
      <c r="A25" s="326" t="s">
        <v>36</v>
      </c>
      <c r="B25" s="74" t="s">
        <v>37</v>
      </c>
      <c r="C25" s="158">
        <v>180</v>
      </c>
      <c r="D25" s="174">
        <v>9800</v>
      </c>
      <c r="E25" s="174">
        <v>2650</v>
      </c>
      <c r="F25" s="174">
        <v>1026</v>
      </c>
      <c r="G25" s="159">
        <v>1620</v>
      </c>
      <c r="H25" s="158">
        <v>80</v>
      </c>
      <c r="I25" s="174">
        <v>7100</v>
      </c>
      <c r="J25" s="174">
        <v>2268</v>
      </c>
      <c r="K25" s="174">
        <v>410</v>
      </c>
      <c r="L25" s="159">
        <v>1620</v>
      </c>
      <c r="M25" s="158">
        <v>80</v>
      </c>
      <c r="N25" s="174">
        <v>3800</v>
      </c>
      <c r="O25" s="174">
        <v>1023</v>
      </c>
      <c r="P25" s="174">
        <v>0</v>
      </c>
      <c r="Q25" s="159">
        <v>1620</v>
      </c>
      <c r="R25" s="158">
        <v>80</v>
      </c>
      <c r="S25" s="174">
        <v>1240</v>
      </c>
      <c r="T25" s="174">
        <v>200</v>
      </c>
      <c r="U25" s="179">
        <v>2650</v>
      </c>
      <c r="V25" s="159">
        <v>1620</v>
      </c>
      <c r="W25" s="158">
        <v>420</v>
      </c>
      <c r="X25" s="174">
        <v>21940</v>
      </c>
      <c r="Y25" s="174">
        <v>6141</v>
      </c>
      <c r="Z25" s="179">
        <v>4086</v>
      </c>
      <c r="AA25" s="362">
        <v>6480</v>
      </c>
    </row>
    <row r="26" spans="1:27" s="42" customFormat="1" ht="15" customHeight="1" x14ac:dyDescent="0.2">
      <c r="A26" s="328" t="s">
        <v>38</v>
      </c>
      <c r="B26" s="75" t="s">
        <v>39</v>
      </c>
      <c r="C26" s="156">
        <v>1388</v>
      </c>
      <c r="D26" s="175">
        <v>7168</v>
      </c>
      <c r="E26" s="175">
        <v>2398</v>
      </c>
      <c r="F26" s="175">
        <v>1646</v>
      </c>
      <c r="G26" s="157">
        <v>0</v>
      </c>
      <c r="H26" s="156">
        <v>1388</v>
      </c>
      <c r="I26" s="175">
        <v>4970</v>
      </c>
      <c r="J26" s="175">
        <v>2402</v>
      </c>
      <c r="K26" s="175">
        <v>2310</v>
      </c>
      <c r="L26" s="157">
        <v>0</v>
      </c>
      <c r="M26" s="156">
        <v>1388</v>
      </c>
      <c r="N26" s="175">
        <v>762</v>
      </c>
      <c r="O26" s="175">
        <v>2080</v>
      </c>
      <c r="P26" s="175">
        <v>1714</v>
      </c>
      <c r="Q26" s="157">
        <v>0</v>
      </c>
      <c r="R26" s="156">
        <v>1388</v>
      </c>
      <c r="S26" s="175">
        <v>290</v>
      </c>
      <c r="T26" s="175">
        <v>1044</v>
      </c>
      <c r="U26" s="175">
        <v>4988</v>
      </c>
      <c r="V26" s="157">
        <v>0</v>
      </c>
      <c r="W26" s="156">
        <v>5552</v>
      </c>
      <c r="X26" s="175">
        <v>13190</v>
      </c>
      <c r="Y26" s="175">
        <v>7924</v>
      </c>
      <c r="Z26" s="175">
        <v>10658</v>
      </c>
      <c r="AA26" s="363">
        <v>0</v>
      </c>
    </row>
    <row r="27" spans="1:27" s="42" customFormat="1" ht="15" customHeight="1" x14ac:dyDescent="0.2">
      <c r="A27" s="326" t="s">
        <v>38</v>
      </c>
      <c r="B27" s="74" t="s">
        <v>40</v>
      </c>
      <c r="C27" s="158">
        <v>196</v>
      </c>
      <c r="D27" s="174">
        <v>7000</v>
      </c>
      <c r="E27" s="174">
        <v>1500</v>
      </c>
      <c r="F27" s="174">
        <v>0</v>
      </c>
      <c r="G27" s="159">
        <v>105</v>
      </c>
      <c r="H27" s="158">
        <v>196</v>
      </c>
      <c r="I27" s="174">
        <v>7000</v>
      </c>
      <c r="J27" s="174">
        <v>1266</v>
      </c>
      <c r="K27" s="174">
        <v>410</v>
      </c>
      <c r="L27" s="159">
        <v>105</v>
      </c>
      <c r="M27" s="158">
        <v>196</v>
      </c>
      <c r="N27" s="174">
        <v>7000</v>
      </c>
      <c r="O27" s="174">
        <v>1000</v>
      </c>
      <c r="P27" s="174">
        <v>0</v>
      </c>
      <c r="Q27" s="159">
        <v>105</v>
      </c>
      <c r="R27" s="158">
        <v>196</v>
      </c>
      <c r="S27" s="174">
        <v>7000</v>
      </c>
      <c r="T27" s="174">
        <v>434</v>
      </c>
      <c r="U27" s="174">
        <v>2860</v>
      </c>
      <c r="V27" s="159">
        <v>105</v>
      </c>
      <c r="W27" s="158">
        <v>784</v>
      </c>
      <c r="X27" s="174">
        <v>28000</v>
      </c>
      <c r="Y27" s="174">
        <v>4200</v>
      </c>
      <c r="Z27" s="174">
        <v>3270</v>
      </c>
      <c r="AA27" s="362">
        <v>420</v>
      </c>
    </row>
    <row r="28" spans="1:27" s="42" customFormat="1" ht="15" customHeight="1" x14ac:dyDescent="0.2">
      <c r="A28" s="328" t="s">
        <v>41</v>
      </c>
      <c r="B28" s="75" t="s">
        <v>42</v>
      </c>
      <c r="C28" s="156">
        <v>965</v>
      </c>
      <c r="D28" s="175">
        <v>7125</v>
      </c>
      <c r="E28" s="175">
        <v>1038</v>
      </c>
      <c r="F28" s="175">
        <v>2184</v>
      </c>
      <c r="G28" s="157">
        <v>3109</v>
      </c>
      <c r="H28" s="156">
        <v>965</v>
      </c>
      <c r="I28" s="175">
        <v>6275</v>
      </c>
      <c r="J28" s="175">
        <v>1054</v>
      </c>
      <c r="K28" s="175">
        <v>800</v>
      </c>
      <c r="L28" s="157">
        <v>3109</v>
      </c>
      <c r="M28" s="156">
        <v>965</v>
      </c>
      <c r="N28" s="175">
        <v>3775</v>
      </c>
      <c r="O28" s="175">
        <v>1019</v>
      </c>
      <c r="P28" s="175">
        <v>525</v>
      </c>
      <c r="Q28" s="157">
        <v>3109</v>
      </c>
      <c r="R28" s="156">
        <v>1159</v>
      </c>
      <c r="S28" s="175">
        <v>2775</v>
      </c>
      <c r="T28" s="175">
        <v>1084</v>
      </c>
      <c r="U28" s="175">
        <v>719</v>
      </c>
      <c r="V28" s="157">
        <v>3109</v>
      </c>
      <c r="W28" s="156">
        <v>4054</v>
      </c>
      <c r="X28" s="175">
        <v>19950</v>
      </c>
      <c r="Y28" s="175">
        <v>4195</v>
      </c>
      <c r="Z28" s="175">
        <v>4228</v>
      </c>
      <c r="AA28" s="363">
        <v>12436</v>
      </c>
    </row>
    <row r="29" spans="1:27" s="42" customFormat="1" ht="15" customHeight="1" x14ac:dyDescent="0.2">
      <c r="A29" s="326" t="s">
        <v>43</v>
      </c>
      <c r="B29" s="74" t="s">
        <v>419</v>
      </c>
      <c r="C29" s="186">
        <v>11780</v>
      </c>
      <c r="D29" s="179">
        <v>1250</v>
      </c>
      <c r="E29" s="174">
        <v>0</v>
      </c>
      <c r="F29" s="174">
        <v>300</v>
      </c>
      <c r="G29" s="159">
        <v>3105</v>
      </c>
      <c r="H29" s="158">
        <v>11780</v>
      </c>
      <c r="I29" s="174">
        <v>0</v>
      </c>
      <c r="J29" s="174">
        <v>0</v>
      </c>
      <c r="K29" s="174">
        <v>300</v>
      </c>
      <c r="L29" s="159">
        <v>3105</v>
      </c>
      <c r="M29" s="158" t="s">
        <v>308</v>
      </c>
      <c r="N29" s="174" t="s">
        <v>308</v>
      </c>
      <c r="O29" s="174" t="s">
        <v>308</v>
      </c>
      <c r="P29" s="174" t="s">
        <v>308</v>
      </c>
      <c r="Q29" s="159" t="s">
        <v>308</v>
      </c>
      <c r="R29" s="158" t="s">
        <v>308</v>
      </c>
      <c r="S29" s="174" t="s">
        <v>308</v>
      </c>
      <c r="T29" s="174" t="s">
        <v>308</v>
      </c>
      <c r="U29" s="174" t="s">
        <v>308</v>
      </c>
      <c r="V29" s="159" t="s">
        <v>308</v>
      </c>
      <c r="W29" s="186">
        <v>23560</v>
      </c>
      <c r="X29" s="174">
        <v>1250</v>
      </c>
      <c r="Y29" s="174">
        <v>0</v>
      </c>
      <c r="Z29" s="174">
        <v>600</v>
      </c>
      <c r="AA29" s="362">
        <v>6210</v>
      </c>
    </row>
    <row r="30" spans="1:27" s="42" customFormat="1" ht="15" customHeight="1" x14ac:dyDescent="0.2">
      <c r="A30" s="328" t="s">
        <v>45</v>
      </c>
      <c r="B30" s="75" t="s">
        <v>46</v>
      </c>
      <c r="C30" s="156">
        <v>1765</v>
      </c>
      <c r="D30" s="175">
        <v>9415</v>
      </c>
      <c r="E30" s="175">
        <v>2660</v>
      </c>
      <c r="F30" s="175">
        <v>2478</v>
      </c>
      <c r="G30" s="157">
        <v>3600</v>
      </c>
      <c r="H30" s="156">
        <v>1765</v>
      </c>
      <c r="I30" s="175">
        <v>8941</v>
      </c>
      <c r="J30" s="175">
        <v>2000</v>
      </c>
      <c r="K30" s="175">
        <v>568</v>
      </c>
      <c r="L30" s="176">
        <v>3600</v>
      </c>
      <c r="M30" s="156">
        <v>1765</v>
      </c>
      <c r="N30" s="175">
        <v>6406</v>
      </c>
      <c r="O30" s="175">
        <v>2000</v>
      </c>
      <c r="P30" s="175">
        <v>863</v>
      </c>
      <c r="Q30" s="176">
        <v>3600</v>
      </c>
      <c r="R30" s="156">
        <v>1765</v>
      </c>
      <c r="S30" s="175">
        <v>5535</v>
      </c>
      <c r="T30" s="178">
        <v>2000</v>
      </c>
      <c r="U30" s="178">
        <v>1822</v>
      </c>
      <c r="V30" s="176">
        <v>3600</v>
      </c>
      <c r="W30" s="156">
        <v>7060</v>
      </c>
      <c r="X30" s="175">
        <v>30297</v>
      </c>
      <c r="Y30" s="175">
        <v>8660</v>
      </c>
      <c r="Z30" s="175">
        <v>5731</v>
      </c>
      <c r="AA30" s="404">
        <v>14400</v>
      </c>
    </row>
    <row r="31" spans="1:27" s="42" customFormat="1" ht="15" customHeight="1" x14ac:dyDescent="0.2">
      <c r="A31" s="326" t="s">
        <v>47</v>
      </c>
      <c r="B31" s="74" t="s">
        <v>48</v>
      </c>
      <c r="C31" s="158">
        <v>552</v>
      </c>
      <c r="D31" s="174">
        <v>750</v>
      </c>
      <c r="E31" s="174">
        <v>1200</v>
      </c>
      <c r="F31" s="174">
        <v>0</v>
      </c>
      <c r="G31" s="159">
        <v>958</v>
      </c>
      <c r="H31" s="158">
        <v>12807</v>
      </c>
      <c r="I31" s="174">
        <v>3190</v>
      </c>
      <c r="J31" s="174">
        <v>1700</v>
      </c>
      <c r="K31" s="174">
        <v>300</v>
      </c>
      <c r="L31" s="159">
        <v>958</v>
      </c>
      <c r="M31" s="158">
        <v>12382</v>
      </c>
      <c r="N31" s="179">
        <v>3325</v>
      </c>
      <c r="O31" s="174">
        <v>1300</v>
      </c>
      <c r="P31" s="174">
        <v>1922</v>
      </c>
      <c r="Q31" s="159">
        <v>958</v>
      </c>
      <c r="R31" s="158">
        <v>12382</v>
      </c>
      <c r="S31" s="174">
        <v>0</v>
      </c>
      <c r="T31" s="174">
        <v>150</v>
      </c>
      <c r="U31" s="174">
        <v>360</v>
      </c>
      <c r="V31" s="159">
        <v>958</v>
      </c>
      <c r="W31" s="158">
        <v>38123</v>
      </c>
      <c r="X31" s="174">
        <v>7265</v>
      </c>
      <c r="Y31" s="174">
        <v>4350</v>
      </c>
      <c r="Z31" s="174">
        <v>2582</v>
      </c>
      <c r="AA31" s="362">
        <v>3832</v>
      </c>
    </row>
    <row r="32" spans="1:27" s="42" customFormat="1" ht="15" customHeight="1" x14ac:dyDescent="0.2">
      <c r="A32" s="328" t="s">
        <v>47</v>
      </c>
      <c r="B32" s="75" t="s">
        <v>49</v>
      </c>
      <c r="C32" s="156">
        <v>1698</v>
      </c>
      <c r="D32" s="175">
        <v>7454</v>
      </c>
      <c r="E32" s="175">
        <v>2166</v>
      </c>
      <c r="F32" s="175">
        <v>0</v>
      </c>
      <c r="G32" s="157">
        <v>0</v>
      </c>
      <c r="H32" s="156">
        <v>1718</v>
      </c>
      <c r="I32" s="175">
        <v>6804</v>
      </c>
      <c r="J32" s="175">
        <v>1530</v>
      </c>
      <c r="K32" s="175">
        <v>0</v>
      </c>
      <c r="L32" s="157">
        <v>0</v>
      </c>
      <c r="M32" s="156">
        <v>2248</v>
      </c>
      <c r="N32" s="175">
        <v>0</v>
      </c>
      <c r="O32" s="175">
        <v>1794</v>
      </c>
      <c r="P32" s="175">
        <v>0</v>
      </c>
      <c r="Q32" s="157">
        <v>0</v>
      </c>
      <c r="R32" s="156">
        <v>1778</v>
      </c>
      <c r="S32" s="175">
        <v>0</v>
      </c>
      <c r="T32" s="175">
        <v>0</v>
      </c>
      <c r="U32" s="175">
        <v>0</v>
      </c>
      <c r="V32" s="157">
        <v>0</v>
      </c>
      <c r="W32" s="156">
        <v>7442</v>
      </c>
      <c r="X32" s="175">
        <v>14258</v>
      </c>
      <c r="Y32" s="175">
        <v>5490</v>
      </c>
      <c r="Z32" s="175">
        <v>0</v>
      </c>
      <c r="AA32" s="363">
        <v>0</v>
      </c>
    </row>
    <row r="33" spans="1:27" s="42" customFormat="1" ht="15" customHeight="1" x14ac:dyDescent="0.2">
      <c r="A33" s="326" t="s">
        <v>47</v>
      </c>
      <c r="B33" s="74" t="s">
        <v>50</v>
      </c>
      <c r="C33" s="158">
        <v>4339</v>
      </c>
      <c r="D33" s="174">
        <v>4325</v>
      </c>
      <c r="E33" s="179">
        <v>3450</v>
      </c>
      <c r="F33" s="179">
        <v>1400</v>
      </c>
      <c r="G33" s="159">
        <v>3516</v>
      </c>
      <c r="H33" s="186">
        <v>4339</v>
      </c>
      <c r="I33" s="179">
        <v>4600</v>
      </c>
      <c r="J33" s="179">
        <v>2110</v>
      </c>
      <c r="K33" s="179">
        <v>1796</v>
      </c>
      <c r="L33" s="180">
        <v>3516</v>
      </c>
      <c r="M33" s="186">
        <v>4339</v>
      </c>
      <c r="N33" s="179">
        <v>120</v>
      </c>
      <c r="O33" s="179">
        <v>1225</v>
      </c>
      <c r="P33" s="179">
        <v>590</v>
      </c>
      <c r="Q33" s="180">
        <v>3516</v>
      </c>
      <c r="R33" s="158">
        <v>4339</v>
      </c>
      <c r="S33" s="174">
        <v>0</v>
      </c>
      <c r="T33" s="174">
        <v>525</v>
      </c>
      <c r="U33" s="174">
        <v>590</v>
      </c>
      <c r="V33" s="180">
        <v>3516</v>
      </c>
      <c r="W33" s="158">
        <v>17356</v>
      </c>
      <c r="X33" s="174">
        <v>9045</v>
      </c>
      <c r="Y33" s="179">
        <v>7310</v>
      </c>
      <c r="Z33" s="179">
        <v>4376</v>
      </c>
      <c r="AA33" s="362">
        <v>14064</v>
      </c>
    </row>
    <row r="34" spans="1:27" s="42" customFormat="1" ht="15" customHeight="1" x14ac:dyDescent="0.2">
      <c r="A34" s="328" t="s">
        <v>51</v>
      </c>
      <c r="B34" s="75" t="s">
        <v>52</v>
      </c>
      <c r="C34" s="156">
        <v>255</v>
      </c>
      <c r="D34" s="175">
        <v>9395</v>
      </c>
      <c r="E34" s="175">
        <v>1200</v>
      </c>
      <c r="F34" s="175">
        <v>0</v>
      </c>
      <c r="G34" s="157">
        <v>1338</v>
      </c>
      <c r="H34" s="156">
        <v>255</v>
      </c>
      <c r="I34" s="175">
        <v>8952</v>
      </c>
      <c r="J34" s="175">
        <v>1800</v>
      </c>
      <c r="K34" s="175">
        <v>0</v>
      </c>
      <c r="L34" s="157">
        <v>1338</v>
      </c>
      <c r="M34" s="156">
        <v>255</v>
      </c>
      <c r="N34" s="175">
        <v>5549</v>
      </c>
      <c r="O34" s="175">
        <v>700</v>
      </c>
      <c r="P34" s="175">
        <v>0</v>
      </c>
      <c r="Q34" s="157">
        <v>1338</v>
      </c>
      <c r="R34" s="156">
        <v>255</v>
      </c>
      <c r="S34" s="175">
        <v>5560</v>
      </c>
      <c r="T34" s="175">
        <v>210</v>
      </c>
      <c r="U34" s="175">
        <v>0</v>
      </c>
      <c r="V34" s="157">
        <v>1338</v>
      </c>
      <c r="W34" s="156">
        <v>1020</v>
      </c>
      <c r="X34" s="175">
        <v>29456</v>
      </c>
      <c r="Y34" s="175">
        <v>3910</v>
      </c>
      <c r="Z34" s="175">
        <v>0</v>
      </c>
      <c r="AA34" s="363">
        <v>5352</v>
      </c>
    </row>
    <row r="35" spans="1:27" s="42" customFormat="1" ht="15" customHeight="1" x14ac:dyDescent="0.2">
      <c r="A35" s="326" t="s">
        <v>51</v>
      </c>
      <c r="B35" s="74" t="s">
        <v>53</v>
      </c>
      <c r="C35" s="158">
        <v>409</v>
      </c>
      <c r="D35" s="174">
        <v>3396</v>
      </c>
      <c r="E35" s="174">
        <v>4279</v>
      </c>
      <c r="F35" s="174">
        <v>0</v>
      </c>
      <c r="G35" s="159">
        <v>0</v>
      </c>
      <c r="H35" s="158">
        <v>425</v>
      </c>
      <c r="I35" s="174">
        <v>2996</v>
      </c>
      <c r="J35" s="174">
        <v>4151</v>
      </c>
      <c r="K35" s="174">
        <v>0</v>
      </c>
      <c r="L35" s="159">
        <v>0</v>
      </c>
      <c r="M35" s="158">
        <v>425</v>
      </c>
      <c r="N35" s="174">
        <v>2996</v>
      </c>
      <c r="O35" s="174">
        <v>2315</v>
      </c>
      <c r="P35" s="174">
        <v>0</v>
      </c>
      <c r="Q35" s="159">
        <v>0</v>
      </c>
      <c r="R35" s="158">
        <v>425</v>
      </c>
      <c r="S35" s="174">
        <v>2996</v>
      </c>
      <c r="T35" s="174">
        <v>2657</v>
      </c>
      <c r="U35" s="174">
        <v>0</v>
      </c>
      <c r="V35" s="159">
        <v>0</v>
      </c>
      <c r="W35" s="158">
        <v>1684</v>
      </c>
      <c r="X35" s="174">
        <v>12384</v>
      </c>
      <c r="Y35" s="174">
        <v>13402</v>
      </c>
      <c r="Z35" s="174">
        <v>0</v>
      </c>
      <c r="AA35" s="362">
        <v>0</v>
      </c>
    </row>
    <row r="36" spans="1:27" s="42" customFormat="1" ht="15" customHeight="1" x14ac:dyDescent="0.2">
      <c r="A36" s="328" t="s">
        <v>54</v>
      </c>
      <c r="B36" s="75" t="s">
        <v>55</v>
      </c>
      <c r="C36" s="156">
        <v>2550</v>
      </c>
      <c r="D36" s="175">
        <v>4048</v>
      </c>
      <c r="E36" s="175">
        <v>1702</v>
      </c>
      <c r="F36" s="175">
        <v>1410</v>
      </c>
      <c r="G36" s="157">
        <v>2098</v>
      </c>
      <c r="H36" s="156">
        <v>3330</v>
      </c>
      <c r="I36" s="175">
        <v>5054</v>
      </c>
      <c r="J36" s="175">
        <v>1736</v>
      </c>
      <c r="K36" s="175">
        <v>0</v>
      </c>
      <c r="L36" s="157">
        <v>2098</v>
      </c>
      <c r="M36" s="156">
        <v>2883</v>
      </c>
      <c r="N36" s="175">
        <v>5054</v>
      </c>
      <c r="O36" s="175">
        <v>876</v>
      </c>
      <c r="P36" s="175">
        <v>0</v>
      </c>
      <c r="Q36" s="157">
        <v>2098</v>
      </c>
      <c r="R36" s="156">
        <v>1968</v>
      </c>
      <c r="S36" s="175">
        <v>5054</v>
      </c>
      <c r="T36" s="175">
        <v>0</v>
      </c>
      <c r="U36" s="175">
        <v>0</v>
      </c>
      <c r="V36" s="157">
        <v>2098</v>
      </c>
      <c r="W36" s="156">
        <v>10731</v>
      </c>
      <c r="X36" s="175">
        <v>19210</v>
      </c>
      <c r="Y36" s="175">
        <v>4314</v>
      </c>
      <c r="Z36" s="175">
        <v>1410</v>
      </c>
      <c r="AA36" s="363">
        <v>8392</v>
      </c>
    </row>
    <row r="37" spans="1:27" s="42" customFormat="1" ht="15" customHeight="1" x14ac:dyDescent="0.2">
      <c r="A37" s="326" t="s">
        <v>56</v>
      </c>
      <c r="B37" s="74" t="s">
        <v>57</v>
      </c>
      <c r="C37" s="158">
        <v>0</v>
      </c>
      <c r="D37" s="174">
        <v>3950</v>
      </c>
      <c r="E37" s="174">
        <v>1200</v>
      </c>
      <c r="F37" s="174">
        <v>1900</v>
      </c>
      <c r="G37" s="159">
        <v>2440</v>
      </c>
      <c r="H37" s="158">
        <v>0</v>
      </c>
      <c r="I37" s="174">
        <v>2000</v>
      </c>
      <c r="J37" s="174">
        <v>1200</v>
      </c>
      <c r="K37" s="174">
        <v>400</v>
      </c>
      <c r="L37" s="159">
        <v>2440</v>
      </c>
      <c r="M37" s="158">
        <v>0</v>
      </c>
      <c r="N37" s="174">
        <v>750</v>
      </c>
      <c r="O37" s="174">
        <v>1200</v>
      </c>
      <c r="P37" s="174">
        <v>2400</v>
      </c>
      <c r="Q37" s="159">
        <v>2440</v>
      </c>
      <c r="R37" s="158">
        <v>0</v>
      </c>
      <c r="S37" s="174">
        <v>0</v>
      </c>
      <c r="T37" s="179">
        <v>1200</v>
      </c>
      <c r="U37" s="179">
        <v>700</v>
      </c>
      <c r="V37" s="180">
        <v>2440</v>
      </c>
      <c r="W37" s="158">
        <v>0</v>
      </c>
      <c r="X37" s="174">
        <v>6700</v>
      </c>
      <c r="Y37" s="174">
        <v>4800</v>
      </c>
      <c r="Z37" s="179">
        <v>5400</v>
      </c>
      <c r="AA37" s="362">
        <v>9760</v>
      </c>
    </row>
    <row r="38" spans="1:27" s="42" customFormat="1" ht="15" customHeight="1" x14ac:dyDescent="0.2">
      <c r="A38" s="328" t="s">
        <v>58</v>
      </c>
      <c r="B38" s="75" t="s">
        <v>59</v>
      </c>
      <c r="C38" s="156">
        <v>1543</v>
      </c>
      <c r="D38" s="175">
        <v>5175</v>
      </c>
      <c r="E38" s="175">
        <v>5800</v>
      </c>
      <c r="F38" s="175">
        <v>500</v>
      </c>
      <c r="G38" s="176">
        <v>2500</v>
      </c>
      <c r="H38" s="191">
        <v>1591</v>
      </c>
      <c r="I38" s="178">
        <v>5080</v>
      </c>
      <c r="J38" s="178">
        <v>4360</v>
      </c>
      <c r="K38" s="175">
        <v>0</v>
      </c>
      <c r="L38" s="176">
        <v>2500</v>
      </c>
      <c r="M38" s="191">
        <v>1995</v>
      </c>
      <c r="N38" s="178">
        <v>7515</v>
      </c>
      <c r="O38" s="175">
        <v>550</v>
      </c>
      <c r="P38" s="175">
        <v>0</v>
      </c>
      <c r="Q38" s="157">
        <v>2500</v>
      </c>
      <c r="R38" s="156">
        <v>1866</v>
      </c>
      <c r="S38" s="175">
        <v>7515</v>
      </c>
      <c r="T38" s="175">
        <v>605</v>
      </c>
      <c r="U38" s="175">
        <v>0</v>
      </c>
      <c r="V38" s="157">
        <v>0</v>
      </c>
      <c r="W38" s="156">
        <v>6995</v>
      </c>
      <c r="X38" s="175">
        <v>25285</v>
      </c>
      <c r="Y38" s="175">
        <v>11315</v>
      </c>
      <c r="Z38" s="175">
        <v>500</v>
      </c>
      <c r="AA38" s="404">
        <v>7500</v>
      </c>
    </row>
    <row r="39" spans="1:27" s="42" customFormat="1" ht="15" customHeight="1" x14ac:dyDescent="0.2">
      <c r="A39" s="326" t="s">
        <v>58</v>
      </c>
      <c r="B39" s="74" t="s">
        <v>420</v>
      </c>
      <c r="C39" s="158">
        <v>5264</v>
      </c>
      <c r="D39" s="174">
        <v>4575</v>
      </c>
      <c r="E39" s="174">
        <v>2519</v>
      </c>
      <c r="F39" s="174">
        <v>3126</v>
      </c>
      <c r="G39" s="159">
        <v>70</v>
      </c>
      <c r="H39" s="158">
        <v>6436</v>
      </c>
      <c r="I39" s="174">
        <v>2500</v>
      </c>
      <c r="J39" s="174">
        <v>1763</v>
      </c>
      <c r="K39" s="174">
        <v>1127</v>
      </c>
      <c r="L39" s="159">
        <v>70</v>
      </c>
      <c r="M39" s="158" t="s">
        <v>308</v>
      </c>
      <c r="N39" s="174" t="s">
        <v>308</v>
      </c>
      <c r="O39" s="174" t="s">
        <v>308</v>
      </c>
      <c r="P39" s="174" t="s">
        <v>308</v>
      </c>
      <c r="Q39" s="159" t="s">
        <v>308</v>
      </c>
      <c r="R39" s="158" t="s">
        <v>308</v>
      </c>
      <c r="S39" s="174" t="s">
        <v>308</v>
      </c>
      <c r="T39" s="174" t="s">
        <v>308</v>
      </c>
      <c r="U39" s="174" t="s">
        <v>308</v>
      </c>
      <c r="V39" s="159" t="s">
        <v>308</v>
      </c>
      <c r="W39" s="158">
        <v>11700</v>
      </c>
      <c r="X39" s="174">
        <v>7075</v>
      </c>
      <c r="Y39" s="174">
        <v>4282</v>
      </c>
      <c r="Z39" s="174">
        <v>4253</v>
      </c>
      <c r="AA39" s="362">
        <v>140</v>
      </c>
    </row>
    <row r="40" spans="1:27" s="42" customFormat="1" ht="15" customHeight="1" x14ac:dyDescent="0.2">
      <c r="A40" s="328" t="s">
        <v>61</v>
      </c>
      <c r="B40" s="75" t="s">
        <v>62</v>
      </c>
      <c r="C40" s="156">
        <v>1564</v>
      </c>
      <c r="D40" s="175">
        <v>5886</v>
      </c>
      <c r="E40" s="175">
        <v>1750</v>
      </c>
      <c r="F40" s="175">
        <v>0</v>
      </c>
      <c r="G40" s="157">
        <v>2400</v>
      </c>
      <c r="H40" s="156">
        <v>1564</v>
      </c>
      <c r="I40" s="175">
        <v>5886</v>
      </c>
      <c r="J40" s="175">
        <v>1750</v>
      </c>
      <c r="K40" s="175">
        <v>410</v>
      </c>
      <c r="L40" s="157">
        <v>2400</v>
      </c>
      <c r="M40" s="156">
        <v>1564</v>
      </c>
      <c r="N40" s="175">
        <v>5886</v>
      </c>
      <c r="O40" s="175">
        <v>1500</v>
      </c>
      <c r="P40" s="175">
        <v>0</v>
      </c>
      <c r="Q40" s="157">
        <v>2400</v>
      </c>
      <c r="R40" s="156">
        <v>1564</v>
      </c>
      <c r="S40" s="175">
        <v>5886</v>
      </c>
      <c r="T40" s="175">
        <v>1100</v>
      </c>
      <c r="U40" s="175">
        <v>2955</v>
      </c>
      <c r="V40" s="157">
        <v>2400</v>
      </c>
      <c r="W40" s="156">
        <v>6256</v>
      </c>
      <c r="X40" s="175">
        <v>23544</v>
      </c>
      <c r="Y40" s="175">
        <v>6100</v>
      </c>
      <c r="Z40" s="175">
        <v>3365</v>
      </c>
      <c r="AA40" s="363">
        <v>9600</v>
      </c>
    </row>
    <row r="41" spans="1:27" s="42" customFormat="1" ht="15" customHeight="1" x14ac:dyDescent="0.2">
      <c r="A41" s="326" t="s">
        <v>61</v>
      </c>
      <c r="B41" s="74" t="s">
        <v>63</v>
      </c>
      <c r="C41" s="158">
        <v>1369</v>
      </c>
      <c r="D41" s="174">
        <v>6833</v>
      </c>
      <c r="E41" s="179">
        <v>1117</v>
      </c>
      <c r="F41" s="179">
        <v>2646</v>
      </c>
      <c r="G41" s="159">
        <v>0</v>
      </c>
      <c r="H41" s="158">
        <v>1369</v>
      </c>
      <c r="I41" s="174">
        <v>6723</v>
      </c>
      <c r="J41" s="179">
        <v>1117</v>
      </c>
      <c r="K41" s="179">
        <v>2654</v>
      </c>
      <c r="L41" s="159">
        <v>0</v>
      </c>
      <c r="M41" s="158">
        <v>1369</v>
      </c>
      <c r="N41" s="174">
        <v>6723</v>
      </c>
      <c r="O41" s="179">
        <v>1117</v>
      </c>
      <c r="P41" s="179">
        <v>2650</v>
      </c>
      <c r="Q41" s="159">
        <v>0</v>
      </c>
      <c r="R41" s="158">
        <v>1152</v>
      </c>
      <c r="S41" s="174">
        <v>6723</v>
      </c>
      <c r="T41" s="174">
        <v>1117</v>
      </c>
      <c r="U41" s="174">
        <v>2578</v>
      </c>
      <c r="V41" s="159">
        <v>0</v>
      </c>
      <c r="W41" s="158">
        <v>5259</v>
      </c>
      <c r="X41" s="174">
        <v>27002</v>
      </c>
      <c r="Y41" s="174">
        <v>4468</v>
      </c>
      <c r="Z41" s="174">
        <v>10528</v>
      </c>
      <c r="AA41" s="362">
        <v>0</v>
      </c>
    </row>
    <row r="42" spans="1:27" s="42" customFormat="1" ht="15" customHeight="1" x14ac:dyDescent="0.2">
      <c r="A42" s="328" t="s">
        <v>64</v>
      </c>
      <c r="B42" s="75" t="s">
        <v>65</v>
      </c>
      <c r="C42" s="156">
        <v>1317</v>
      </c>
      <c r="D42" s="175">
        <v>3850</v>
      </c>
      <c r="E42" s="175">
        <v>0</v>
      </c>
      <c r="F42" s="178">
        <v>0</v>
      </c>
      <c r="G42" s="157">
        <v>2253</v>
      </c>
      <c r="H42" s="156">
        <v>1317</v>
      </c>
      <c r="I42" s="175">
        <v>800</v>
      </c>
      <c r="J42" s="175">
        <v>0</v>
      </c>
      <c r="K42" s="178">
        <v>0</v>
      </c>
      <c r="L42" s="157">
        <v>2253</v>
      </c>
      <c r="M42" s="156">
        <v>1317</v>
      </c>
      <c r="N42" s="175">
        <v>500</v>
      </c>
      <c r="O42" s="175">
        <v>0</v>
      </c>
      <c r="P42" s="178">
        <v>0</v>
      </c>
      <c r="Q42" s="157">
        <v>2253</v>
      </c>
      <c r="R42" s="156">
        <v>878</v>
      </c>
      <c r="S42" s="175">
        <v>860</v>
      </c>
      <c r="T42" s="175">
        <v>0</v>
      </c>
      <c r="U42" s="175">
        <v>0</v>
      </c>
      <c r="V42" s="157">
        <v>2253</v>
      </c>
      <c r="W42" s="156">
        <v>4829</v>
      </c>
      <c r="X42" s="175">
        <v>6010</v>
      </c>
      <c r="Y42" s="175">
        <v>0</v>
      </c>
      <c r="Z42" s="178">
        <v>0</v>
      </c>
      <c r="AA42" s="363">
        <v>9012</v>
      </c>
    </row>
    <row r="43" spans="1:27" s="42" customFormat="1" ht="15" customHeight="1" x14ac:dyDescent="0.2">
      <c r="A43" s="326" t="s">
        <v>66</v>
      </c>
      <c r="B43" s="74" t="s">
        <v>359</v>
      </c>
      <c r="C43" s="158">
        <v>1265</v>
      </c>
      <c r="D43" s="174">
        <v>9366</v>
      </c>
      <c r="E43" s="174">
        <v>1829</v>
      </c>
      <c r="F43" s="174">
        <v>2120</v>
      </c>
      <c r="G43" s="159">
        <v>1473</v>
      </c>
      <c r="H43" s="158">
        <v>1170</v>
      </c>
      <c r="I43" s="174">
        <v>7506</v>
      </c>
      <c r="J43" s="174">
        <v>1960</v>
      </c>
      <c r="K43" s="174">
        <v>150</v>
      </c>
      <c r="L43" s="180">
        <v>1473</v>
      </c>
      <c r="M43" s="158">
        <v>1770</v>
      </c>
      <c r="N43" s="174">
        <v>3241</v>
      </c>
      <c r="O43" s="174">
        <v>1550</v>
      </c>
      <c r="P43" s="174">
        <v>150</v>
      </c>
      <c r="Q43" s="180">
        <v>1473</v>
      </c>
      <c r="R43" s="158">
        <v>1810</v>
      </c>
      <c r="S43" s="174">
        <v>2700</v>
      </c>
      <c r="T43" s="174">
        <v>455</v>
      </c>
      <c r="U43" s="174">
        <v>150</v>
      </c>
      <c r="V43" s="180">
        <v>1473</v>
      </c>
      <c r="W43" s="158">
        <v>6015</v>
      </c>
      <c r="X43" s="174">
        <v>22813</v>
      </c>
      <c r="Y43" s="174">
        <v>5794</v>
      </c>
      <c r="Z43" s="174">
        <v>2570</v>
      </c>
      <c r="AA43" s="405">
        <v>5892</v>
      </c>
    </row>
    <row r="44" spans="1:27" s="42" customFormat="1" ht="15" customHeight="1" x14ac:dyDescent="0.2">
      <c r="A44" s="328" t="s">
        <v>67</v>
      </c>
      <c r="B44" s="75" t="s">
        <v>68</v>
      </c>
      <c r="C44" s="156">
        <v>10769</v>
      </c>
      <c r="D44" s="175">
        <v>0</v>
      </c>
      <c r="E44" s="175">
        <v>1550</v>
      </c>
      <c r="F44" s="175">
        <v>0</v>
      </c>
      <c r="G44" s="157">
        <v>4757</v>
      </c>
      <c r="H44" s="156">
        <v>10664</v>
      </c>
      <c r="I44" s="175">
        <v>0</v>
      </c>
      <c r="J44" s="175">
        <v>1200</v>
      </c>
      <c r="K44" s="175">
        <v>355</v>
      </c>
      <c r="L44" s="157">
        <v>4757</v>
      </c>
      <c r="M44" s="156">
        <v>10664</v>
      </c>
      <c r="N44" s="175">
        <v>0</v>
      </c>
      <c r="O44" s="175">
        <v>645</v>
      </c>
      <c r="P44" s="175">
        <v>0</v>
      </c>
      <c r="Q44" s="157">
        <v>4757</v>
      </c>
      <c r="R44" s="156">
        <v>10664</v>
      </c>
      <c r="S44" s="175">
        <v>0</v>
      </c>
      <c r="T44" s="175">
        <v>665</v>
      </c>
      <c r="U44" s="175">
        <v>2485</v>
      </c>
      <c r="V44" s="157">
        <v>4757</v>
      </c>
      <c r="W44" s="156">
        <v>42761</v>
      </c>
      <c r="X44" s="175">
        <v>0</v>
      </c>
      <c r="Y44" s="175">
        <v>4060</v>
      </c>
      <c r="Z44" s="175">
        <v>2840</v>
      </c>
      <c r="AA44" s="363">
        <v>19028</v>
      </c>
    </row>
    <row r="45" spans="1:27" s="42" customFormat="1" ht="15" customHeight="1" x14ac:dyDescent="0.2">
      <c r="A45" s="326" t="s">
        <v>67</v>
      </c>
      <c r="B45" s="74" t="s">
        <v>69</v>
      </c>
      <c r="C45" s="158">
        <v>2621</v>
      </c>
      <c r="D45" s="174">
        <v>5490</v>
      </c>
      <c r="E45" s="174">
        <v>2024</v>
      </c>
      <c r="F45" s="174">
        <v>0</v>
      </c>
      <c r="G45" s="159">
        <v>3236</v>
      </c>
      <c r="H45" s="158">
        <v>2621</v>
      </c>
      <c r="I45" s="179">
        <v>5490</v>
      </c>
      <c r="J45" s="174">
        <v>81</v>
      </c>
      <c r="K45" s="174">
        <v>0</v>
      </c>
      <c r="L45" s="180">
        <v>3236</v>
      </c>
      <c r="M45" s="158">
        <v>2621</v>
      </c>
      <c r="N45" s="179">
        <v>5490</v>
      </c>
      <c r="O45" s="179">
        <v>1752</v>
      </c>
      <c r="P45" s="174">
        <v>0</v>
      </c>
      <c r="Q45" s="180">
        <v>3236</v>
      </c>
      <c r="R45" s="158">
        <v>2621</v>
      </c>
      <c r="S45" s="174">
        <v>5490</v>
      </c>
      <c r="T45" s="174">
        <v>0</v>
      </c>
      <c r="U45" s="174">
        <v>0</v>
      </c>
      <c r="V45" s="180">
        <v>3236</v>
      </c>
      <c r="W45" s="158">
        <v>10484</v>
      </c>
      <c r="X45" s="174">
        <v>21960</v>
      </c>
      <c r="Y45" s="174">
        <v>3857</v>
      </c>
      <c r="Z45" s="174">
        <v>0</v>
      </c>
      <c r="AA45" s="405">
        <v>12944</v>
      </c>
    </row>
    <row r="46" spans="1:27" s="42" customFormat="1" ht="15" customHeight="1" x14ac:dyDescent="0.2">
      <c r="A46" s="328" t="s">
        <v>67</v>
      </c>
      <c r="B46" s="75" t="s">
        <v>70</v>
      </c>
      <c r="C46" s="156">
        <v>1664</v>
      </c>
      <c r="D46" s="175">
        <v>20968</v>
      </c>
      <c r="E46" s="175">
        <v>2604</v>
      </c>
      <c r="F46" s="178">
        <v>2500</v>
      </c>
      <c r="G46" s="157">
        <v>308</v>
      </c>
      <c r="H46" s="156">
        <v>1446</v>
      </c>
      <c r="I46" s="175">
        <v>24694</v>
      </c>
      <c r="J46" s="175">
        <v>2050</v>
      </c>
      <c r="K46" s="175">
        <v>580</v>
      </c>
      <c r="L46" s="157">
        <v>308</v>
      </c>
      <c r="M46" s="156">
        <v>1596</v>
      </c>
      <c r="N46" s="178">
        <v>13635</v>
      </c>
      <c r="O46" s="178">
        <v>2432</v>
      </c>
      <c r="P46" s="175">
        <v>166</v>
      </c>
      <c r="Q46" s="157">
        <v>308</v>
      </c>
      <c r="R46" s="156">
        <v>1446</v>
      </c>
      <c r="S46" s="175">
        <v>12456</v>
      </c>
      <c r="T46" s="175">
        <v>2249</v>
      </c>
      <c r="U46" s="175">
        <v>708</v>
      </c>
      <c r="V46" s="157">
        <v>308</v>
      </c>
      <c r="W46" s="156">
        <v>6152</v>
      </c>
      <c r="X46" s="178">
        <v>71753</v>
      </c>
      <c r="Y46" s="175">
        <v>9335</v>
      </c>
      <c r="Z46" s="175">
        <v>3954</v>
      </c>
      <c r="AA46" s="363">
        <v>1232</v>
      </c>
    </row>
    <row r="47" spans="1:27" s="42" customFormat="1" ht="15" customHeight="1" x14ac:dyDescent="0.2">
      <c r="A47" s="326" t="s">
        <v>67</v>
      </c>
      <c r="B47" s="74" t="s">
        <v>71</v>
      </c>
      <c r="C47" s="158">
        <v>2434</v>
      </c>
      <c r="D47" s="174">
        <v>10038</v>
      </c>
      <c r="E47" s="174">
        <v>4380</v>
      </c>
      <c r="F47" s="174">
        <v>0</v>
      </c>
      <c r="G47" s="159">
        <v>0</v>
      </c>
      <c r="H47" s="158">
        <v>2434</v>
      </c>
      <c r="I47" s="174">
        <v>10040</v>
      </c>
      <c r="J47" s="179">
        <v>1340</v>
      </c>
      <c r="K47" s="174">
        <v>0</v>
      </c>
      <c r="L47" s="159">
        <v>0</v>
      </c>
      <c r="M47" s="158">
        <v>2434</v>
      </c>
      <c r="N47" s="174">
        <v>7097</v>
      </c>
      <c r="O47" s="174">
        <v>1135</v>
      </c>
      <c r="P47" s="174">
        <v>0</v>
      </c>
      <c r="Q47" s="159">
        <v>0</v>
      </c>
      <c r="R47" s="158">
        <v>2434</v>
      </c>
      <c r="S47" s="174">
        <v>6200</v>
      </c>
      <c r="T47" s="174">
        <v>1135</v>
      </c>
      <c r="U47" s="174">
        <v>0</v>
      </c>
      <c r="V47" s="159">
        <v>0</v>
      </c>
      <c r="W47" s="158">
        <v>9736</v>
      </c>
      <c r="X47" s="174">
        <v>33375</v>
      </c>
      <c r="Y47" s="174">
        <v>7990</v>
      </c>
      <c r="Z47" s="174">
        <v>0</v>
      </c>
      <c r="AA47" s="362">
        <v>0</v>
      </c>
    </row>
    <row r="48" spans="1:27" s="42" customFormat="1" ht="15" customHeight="1" x14ac:dyDescent="0.2">
      <c r="A48" s="328" t="s">
        <v>72</v>
      </c>
      <c r="B48" s="75" t="s">
        <v>73</v>
      </c>
      <c r="C48" s="156">
        <v>2307</v>
      </c>
      <c r="D48" s="175">
        <v>6965</v>
      </c>
      <c r="E48" s="175">
        <v>1000</v>
      </c>
      <c r="F48" s="175">
        <v>0</v>
      </c>
      <c r="G48" s="176">
        <v>1500</v>
      </c>
      <c r="H48" s="156">
        <v>3171</v>
      </c>
      <c r="I48" s="175">
        <v>7203</v>
      </c>
      <c r="J48" s="175">
        <v>1000</v>
      </c>
      <c r="K48" s="175">
        <v>265</v>
      </c>
      <c r="L48" s="176">
        <v>1500</v>
      </c>
      <c r="M48" s="156">
        <v>3363</v>
      </c>
      <c r="N48" s="175">
        <v>3705</v>
      </c>
      <c r="O48" s="175">
        <v>1000</v>
      </c>
      <c r="P48" s="175">
        <v>0</v>
      </c>
      <c r="Q48" s="157">
        <v>1500</v>
      </c>
      <c r="R48" s="156">
        <v>2211</v>
      </c>
      <c r="S48" s="175">
        <v>3175</v>
      </c>
      <c r="T48" s="175">
        <v>1000</v>
      </c>
      <c r="U48" s="175">
        <v>1680</v>
      </c>
      <c r="V48" s="176">
        <v>1500</v>
      </c>
      <c r="W48" s="156">
        <v>11052</v>
      </c>
      <c r="X48" s="175">
        <v>21048</v>
      </c>
      <c r="Y48" s="175">
        <v>4000</v>
      </c>
      <c r="Z48" s="175">
        <v>1945</v>
      </c>
      <c r="AA48" s="363">
        <v>6000</v>
      </c>
    </row>
    <row r="49" spans="1:27" s="42" customFormat="1" ht="15" customHeight="1" x14ac:dyDescent="0.2">
      <c r="A49" s="326" t="s">
        <v>72</v>
      </c>
      <c r="B49" s="74" t="s">
        <v>74</v>
      </c>
      <c r="C49" s="158">
        <v>1949</v>
      </c>
      <c r="D49" s="174">
        <v>7517</v>
      </c>
      <c r="E49" s="174">
        <v>655</v>
      </c>
      <c r="F49" s="174">
        <v>430</v>
      </c>
      <c r="G49" s="159">
        <v>235</v>
      </c>
      <c r="H49" s="158">
        <v>1949</v>
      </c>
      <c r="I49" s="174">
        <v>3525</v>
      </c>
      <c r="J49" s="174">
        <v>655</v>
      </c>
      <c r="K49" s="174">
        <v>430</v>
      </c>
      <c r="L49" s="159">
        <v>235</v>
      </c>
      <c r="M49" s="158">
        <v>1949</v>
      </c>
      <c r="N49" s="174">
        <v>3525</v>
      </c>
      <c r="O49" s="174">
        <v>655</v>
      </c>
      <c r="P49" s="174">
        <v>430</v>
      </c>
      <c r="Q49" s="159">
        <v>235</v>
      </c>
      <c r="R49" s="158">
        <v>1300</v>
      </c>
      <c r="S49" s="174">
        <v>2350</v>
      </c>
      <c r="T49" s="174">
        <v>437</v>
      </c>
      <c r="U49" s="174">
        <v>304</v>
      </c>
      <c r="V49" s="159">
        <v>157</v>
      </c>
      <c r="W49" s="158">
        <v>7147</v>
      </c>
      <c r="X49" s="174">
        <v>16917</v>
      </c>
      <c r="Y49" s="174">
        <v>2402</v>
      </c>
      <c r="Z49" s="179">
        <v>1594</v>
      </c>
      <c r="AA49" s="362">
        <v>862</v>
      </c>
    </row>
    <row r="50" spans="1:27" s="42" customFormat="1" ht="15" customHeight="1" x14ac:dyDescent="0.2">
      <c r="A50" s="328" t="s">
        <v>75</v>
      </c>
      <c r="B50" s="75" t="s">
        <v>76</v>
      </c>
      <c r="C50" s="156">
        <v>0</v>
      </c>
      <c r="D50" s="175">
        <v>2952</v>
      </c>
      <c r="E50" s="175">
        <v>0</v>
      </c>
      <c r="F50" s="175">
        <v>0</v>
      </c>
      <c r="G50" s="157">
        <v>0</v>
      </c>
      <c r="H50" s="156">
        <v>0</v>
      </c>
      <c r="I50" s="175">
        <v>3927</v>
      </c>
      <c r="J50" s="175">
        <v>0</v>
      </c>
      <c r="K50" s="175">
        <v>0</v>
      </c>
      <c r="L50" s="157">
        <v>0</v>
      </c>
      <c r="M50" s="156">
        <v>0</v>
      </c>
      <c r="N50" s="175">
        <v>3927</v>
      </c>
      <c r="O50" s="175">
        <v>0</v>
      </c>
      <c r="P50" s="175">
        <v>0</v>
      </c>
      <c r="Q50" s="157">
        <v>0</v>
      </c>
      <c r="R50" s="156">
        <v>0</v>
      </c>
      <c r="S50" s="175">
        <v>3927</v>
      </c>
      <c r="T50" s="175">
        <v>0</v>
      </c>
      <c r="U50" s="175">
        <v>0</v>
      </c>
      <c r="V50" s="157">
        <v>0</v>
      </c>
      <c r="W50" s="156">
        <v>0</v>
      </c>
      <c r="X50" s="175">
        <v>14733</v>
      </c>
      <c r="Y50" s="175">
        <v>0</v>
      </c>
      <c r="Z50" s="175">
        <v>0</v>
      </c>
      <c r="AA50" s="363">
        <v>0</v>
      </c>
    </row>
    <row r="51" spans="1:27" s="42" customFormat="1" ht="15" customHeight="1" x14ac:dyDescent="0.2">
      <c r="A51" s="326" t="s">
        <v>75</v>
      </c>
      <c r="B51" s="74" t="s">
        <v>77</v>
      </c>
      <c r="C51" s="158">
        <v>1030</v>
      </c>
      <c r="D51" s="174">
        <v>9673</v>
      </c>
      <c r="E51" s="174">
        <v>6335</v>
      </c>
      <c r="F51" s="174">
        <v>125</v>
      </c>
      <c r="G51" s="159">
        <v>1640</v>
      </c>
      <c r="H51" s="158">
        <v>1979</v>
      </c>
      <c r="I51" s="174">
        <v>6898</v>
      </c>
      <c r="J51" s="174">
        <v>2821</v>
      </c>
      <c r="K51" s="174">
        <v>535</v>
      </c>
      <c r="L51" s="159">
        <v>1640</v>
      </c>
      <c r="M51" s="158">
        <v>3775</v>
      </c>
      <c r="N51" s="174">
        <v>2753</v>
      </c>
      <c r="O51" s="174">
        <v>1984</v>
      </c>
      <c r="P51" s="174">
        <v>125</v>
      </c>
      <c r="Q51" s="159">
        <v>1640</v>
      </c>
      <c r="R51" s="158">
        <v>3775</v>
      </c>
      <c r="S51" s="174">
        <v>2753</v>
      </c>
      <c r="T51" s="174">
        <v>2325</v>
      </c>
      <c r="U51" s="174">
        <v>2880</v>
      </c>
      <c r="V51" s="159">
        <v>1640</v>
      </c>
      <c r="W51" s="158">
        <v>10559</v>
      </c>
      <c r="X51" s="174">
        <v>22077</v>
      </c>
      <c r="Y51" s="174">
        <v>13465</v>
      </c>
      <c r="Z51" s="174">
        <v>3665</v>
      </c>
      <c r="AA51" s="362">
        <v>6560</v>
      </c>
    </row>
    <row r="52" spans="1:27" s="42" customFormat="1" ht="15" customHeight="1" x14ac:dyDescent="0.2">
      <c r="A52" s="328" t="s">
        <v>78</v>
      </c>
      <c r="B52" s="75" t="s">
        <v>79</v>
      </c>
      <c r="C52" s="156">
        <v>2707</v>
      </c>
      <c r="D52" s="175">
        <v>11630</v>
      </c>
      <c r="E52" s="175">
        <v>1839</v>
      </c>
      <c r="F52" s="175">
        <v>1579</v>
      </c>
      <c r="G52" s="157">
        <v>245</v>
      </c>
      <c r="H52" s="156">
        <v>2707</v>
      </c>
      <c r="I52" s="175">
        <v>11630</v>
      </c>
      <c r="J52" s="175">
        <v>2233</v>
      </c>
      <c r="K52" s="175">
        <v>1579</v>
      </c>
      <c r="L52" s="157">
        <v>245</v>
      </c>
      <c r="M52" s="156">
        <v>2707</v>
      </c>
      <c r="N52" s="175">
        <v>3930</v>
      </c>
      <c r="O52" s="175">
        <v>1661</v>
      </c>
      <c r="P52" s="175">
        <v>1579</v>
      </c>
      <c r="Q52" s="157">
        <v>245</v>
      </c>
      <c r="R52" s="156">
        <v>2707</v>
      </c>
      <c r="S52" s="175">
        <v>1630</v>
      </c>
      <c r="T52" s="175">
        <v>301</v>
      </c>
      <c r="U52" s="175">
        <v>1579</v>
      </c>
      <c r="V52" s="157">
        <v>245</v>
      </c>
      <c r="W52" s="156">
        <v>10828</v>
      </c>
      <c r="X52" s="175">
        <v>28820</v>
      </c>
      <c r="Y52" s="175">
        <v>6034</v>
      </c>
      <c r="Z52" s="175">
        <v>6316</v>
      </c>
      <c r="AA52" s="363">
        <v>980</v>
      </c>
    </row>
    <row r="53" spans="1:27" s="42" customFormat="1" ht="15" customHeight="1" x14ac:dyDescent="0.2">
      <c r="A53" s="326" t="s">
        <v>80</v>
      </c>
      <c r="B53" s="74" t="s">
        <v>81</v>
      </c>
      <c r="C53" s="158">
        <v>2116</v>
      </c>
      <c r="D53" s="174">
        <v>7002</v>
      </c>
      <c r="E53" s="174">
        <v>1568</v>
      </c>
      <c r="F53" s="174">
        <v>0</v>
      </c>
      <c r="G53" s="159">
        <v>3497</v>
      </c>
      <c r="H53" s="158">
        <v>2116</v>
      </c>
      <c r="I53" s="174">
        <v>3501</v>
      </c>
      <c r="J53" s="174">
        <v>1210</v>
      </c>
      <c r="K53" s="174">
        <v>0</v>
      </c>
      <c r="L53" s="159">
        <v>3815</v>
      </c>
      <c r="M53" s="158">
        <v>2116</v>
      </c>
      <c r="N53" s="174">
        <v>1602</v>
      </c>
      <c r="O53" s="174">
        <v>400</v>
      </c>
      <c r="P53" s="174">
        <v>0</v>
      </c>
      <c r="Q53" s="159">
        <v>3815</v>
      </c>
      <c r="R53" s="158">
        <v>2116</v>
      </c>
      <c r="S53" s="174">
        <v>537</v>
      </c>
      <c r="T53" s="174">
        <v>705</v>
      </c>
      <c r="U53" s="174">
        <v>50</v>
      </c>
      <c r="V53" s="159">
        <v>3815</v>
      </c>
      <c r="W53" s="158">
        <v>8464</v>
      </c>
      <c r="X53" s="174">
        <v>12642</v>
      </c>
      <c r="Y53" s="174">
        <v>3883</v>
      </c>
      <c r="Z53" s="174">
        <v>50</v>
      </c>
      <c r="AA53" s="362">
        <v>14942</v>
      </c>
    </row>
    <row r="54" spans="1:27" s="42" customFormat="1" ht="15" customHeight="1" x14ac:dyDescent="0.2">
      <c r="A54" s="328" t="s">
        <v>82</v>
      </c>
      <c r="B54" s="75" t="s">
        <v>83</v>
      </c>
      <c r="C54" s="156">
        <v>690</v>
      </c>
      <c r="D54" s="175">
        <v>6914</v>
      </c>
      <c r="E54" s="175">
        <v>1300</v>
      </c>
      <c r="F54" s="175">
        <v>0</v>
      </c>
      <c r="G54" s="157">
        <v>0</v>
      </c>
      <c r="H54" s="156">
        <v>690</v>
      </c>
      <c r="I54" s="175">
        <v>5771</v>
      </c>
      <c r="J54" s="175">
        <v>2400</v>
      </c>
      <c r="K54" s="175">
        <v>0</v>
      </c>
      <c r="L54" s="157">
        <v>0</v>
      </c>
      <c r="M54" s="156">
        <v>690</v>
      </c>
      <c r="N54" s="175">
        <v>4000</v>
      </c>
      <c r="O54" s="175">
        <v>1800</v>
      </c>
      <c r="P54" s="175">
        <v>0</v>
      </c>
      <c r="Q54" s="157">
        <v>0</v>
      </c>
      <c r="R54" s="156">
        <v>690</v>
      </c>
      <c r="S54" s="175">
        <v>4000</v>
      </c>
      <c r="T54" s="175">
        <v>1300</v>
      </c>
      <c r="U54" s="175">
        <v>0</v>
      </c>
      <c r="V54" s="157">
        <v>0</v>
      </c>
      <c r="W54" s="156">
        <v>2760</v>
      </c>
      <c r="X54" s="175">
        <v>20685</v>
      </c>
      <c r="Y54" s="175">
        <v>6800</v>
      </c>
      <c r="Z54" s="175">
        <v>0</v>
      </c>
      <c r="AA54" s="363">
        <v>0</v>
      </c>
    </row>
    <row r="55" spans="1:27" s="42" customFormat="1" ht="15" customHeight="1" x14ac:dyDescent="0.2">
      <c r="A55" s="326" t="s">
        <v>82</v>
      </c>
      <c r="B55" s="74" t="s">
        <v>84</v>
      </c>
      <c r="C55" s="158">
        <v>2586</v>
      </c>
      <c r="D55" s="174">
        <v>9712</v>
      </c>
      <c r="E55" s="174">
        <v>1245</v>
      </c>
      <c r="F55" s="174">
        <v>1337</v>
      </c>
      <c r="G55" s="159">
        <v>3140</v>
      </c>
      <c r="H55" s="158">
        <v>2586</v>
      </c>
      <c r="I55" s="174">
        <v>7361</v>
      </c>
      <c r="J55" s="174">
        <v>1245</v>
      </c>
      <c r="K55" s="174">
        <v>1284</v>
      </c>
      <c r="L55" s="159">
        <v>3140</v>
      </c>
      <c r="M55" s="158">
        <v>2586</v>
      </c>
      <c r="N55" s="174">
        <v>6632</v>
      </c>
      <c r="O55" s="174">
        <v>1245</v>
      </c>
      <c r="P55" s="174">
        <v>1284</v>
      </c>
      <c r="Q55" s="159">
        <v>3140</v>
      </c>
      <c r="R55" s="158">
        <v>2586</v>
      </c>
      <c r="S55" s="174">
        <v>6377</v>
      </c>
      <c r="T55" s="174">
        <v>1245</v>
      </c>
      <c r="U55" s="174">
        <v>1284</v>
      </c>
      <c r="V55" s="159">
        <v>3140</v>
      </c>
      <c r="W55" s="158">
        <v>10344</v>
      </c>
      <c r="X55" s="174">
        <v>30082</v>
      </c>
      <c r="Y55" s="174">
        <v>4980</v>
      </c>
      <c r="Z55" s="174">
        <v>5189</v>
      </c>
      <c r="AA55" s="362">
        <v>12560</v>
      </c>
    </row>
    <row r="56" spans="1:27" s="42" customFormat="1" ht="15" customHeight="1" x14ac:dyDescent="0.2">
      <c r="A56" s="328" t="s">
        <v>82</v>
      </c>
      <c r="B56" s="75" t="s">
        <v>85</v>
      </c>
      <c r="C56" s="156">
        <v>1110</v>
      </c>
      <c r="D56" s="175">
        <v>10715</v>
      </c>
      <c r="E56" s="175">
        <v>2484</v>
      </c>
      <c r="F56" s="175">
        <v>0</v>
      </c>
      <c r="G56" s="157">
        <v>4150</v>
      </c>
      <c r="H56" s="156">
        <v>1110</v>
      </c>
      <c r="I56" s="175">
        <v>8639</v>
      </c>
      <c r="J56" s="175">
        <v>1400</v>
      </c>
      <c r="K56" s="175">
        <v>410</v>
      </c>
      <c r="L56" s="157">
        <v>4150</v>
      </c>
      <c r="M56" s="156">
        <v>1110</v>
      </c>
      <c r="N56" s="175">
        <v>4903</v>
      </c>
      <c r="O56" s="175">
        <v>600</v>
      </c>
      <c r="P56" s="175">
        <v>2100</v>
      </c>
      <c r="Q56" s="157">
        <v>4150</v>
      </c>
      <c r="R56" s="156">
        <v>1110</v>
      </c>
      <c r="S56" s="175">
        <v>4221</v>
      </c>
      <c r="T56" s="175">
        <v>300</v>
      </c>
      <c r="U56" s="175">
        <v>455</v>
      </c>
      <c r="V56" s="157">
        <v>4150</v>
      </c>
      <c r="W56" s="156">
        <v>4440</v>
      </c>
      <c r="X56" s="175">
        <v>28478</v>
      </c>
      <c r="Y56" s="175">
        <v>4784</v>
      </c>
      <c r="Z56" s="175">
        <v>2965</v>
      </c>
      <c r="AA56" s="363">
        <v>16600</v>
      </c>
    </row>
    <row r="57" spans="1:27" s="42" customFormat="1" ht="15" customHeight="1" x14ac:dyDescent="0.2">
      <c r="A57" s="326" t="s">
        <v>86</v>
      </c>
      <c r="B57" s="74" t="s">
        <v>87</v>
      </c>
      <c r="C57" s="158">
        <v>16070</v>
      </c>
      <c r="D57" s="174">
        <v>4800</v>
      </c>
      <c r="E57" s="174">
        <v>2912</v>
      </c>
      <c r="F57" s="174">
        <v>1735</v>
      </c>
      <c r="G57" s="159">
        <v>150</v>
      </c>
      <c r="H57" s="186">
        <v>14820</v>
      </c>
      <c r="I57" s="179">
        <v>4800</v>
      </c>
      <c r="J57" s="179">
        <v>1800</v>
      </c>
      <c r="K57" s="174">
        <v>355</v>
      </c>
      <c r="L57" s="159">
        <v>0</v>
      </c>
      <c r="M57" s="158">
        <v>14860</v>
      </c>
      <c r="N57" s="179">
        <v>4800</v>
      </c>
      <c r="O57" s="179">
        <v>2700</v>
      </c>
      <c r="P57" s="174">
        <v>195</v>
      </c>
      <c r="Q57" s="159">
        <v>0</v>
      </c>
      <c r="R57" s="158">
        <v>14860</v>
      </c>
      <c r="S57" s="174">
        <v>4800</v>
      </c>
      <c r="T57" s="174">
        <v>2700</v>
      </c>
      <c r="U57" s="174">
        <v>2995</v>
      </c>
      <c r="V57" s="159">
        <v>0</v>
      </c>
      <c r="W57" s="158">
        <v>60610</v>
      </c>
      <c r="X57" s="174">
        <v>19200</v>
      </c>
      <c r="Y57" s="174">
        <v>10112</v>
      </c>
      <c r="Z57" s="179">
        <v>5280</v>
      </c>
      <c r="AA57" s="362">
        <v>150</v>
      </c>
    </row>
    <row r="58" spans="1:27" s="42" customFormat="1" ht="15" customHeight="1" x14ac:dyDescent="0.2">
      <c r="A58" s="328" t="s">
        <v>88</v>
      </c>
      <c r="B58" s="75" t="s">
        <v>89</v>
      </c>
      <c r="C58" s="156">
        <v>4384</v>
      </c>
      <c r="D58" s="175">
        <v>4375</v>
      </c>
      <c r="E58" s="175">
        <v>1500</v>
      </c>
      <c r="F58" s="175">
        <v>27367</v>
      </c>
      <c r="G58" s="157">
        <v>3065</v>
      </c>
      <c r="H58" s="156">
        <v>3309</v>
      </c>
      <c r="I58" s="175">
        <v>13750</v>
      </c>
      <c r="J58" s="175">
        <v>2000</v>
      </c>
      <c r="K58" s="175">
        <v>24986</v>
      </c>
      <c r="L58" s="157">
        <v>3065</v>
      </c>
      <c r="M58" s="156">
        <v>3309</v>
      </c>
      <c r="N58" s="175">
        <v>3750</v>
      </c>
      <c r="O58" s="175">
        <v>2000</v>
      </c>
      <c r="P58" s="175">
        <v>24986</v>
      </c>
      <c r="Q58" s="157">
        <v>3065</v>
      </c>
      <c r="R58" s="156">
        <v>3349</v>
      </c>
      <c r="S58" s="175">
        <v>250</v>
      </c>
      <c r="T58" s="175">
        <v>1600</v>
      </c>
      <c r="U58" s="175">
        <v>23754</v>
      </c>
      <c r="V58" s="157">
        <v>3065</v>
      </c>
      <c r="W58" s="156">
        <v>14351</v>
      </c>
      <c r="X58" s="175">
        <v>22125</v>
      </c>
      <c r="Y58" s="175">
        <v>7100</v>
      </c>
      <c r="Z58" s="175">
        <v>101093</v>
      </c>
      <c r="AA58" s="363">
        <v>12260</v>
      </c>
    </row>
    <row r="59" spans="1:27" s="42" customFormat="1" ht="15" customHeight="1" x14ac:dyDescent="0.2">
      <c r="A59" s="326" t="s">
        <v>88</v>
      </c>
      <c r="B59" s="74" t="s">
        <v>90</v>
      </c>
      <c r="C59" s="158">
        <v>1108</v>
      </c>
      <c r="D59" s="174">
        <v>15025</v>
      </c>
      <c r="E59" s="174">
        <v>746</v>
      </c>
      <c r="F59" s="179">
        <v>0</v>
      </c>
      <c r="G59" s="159">
        <v>2580</v>
      </c>
      <c r="H59" s="158">
        <v>1113</v>
      </c>
      <c r="I59" s="174">
        <v>11290</v>
      </c>
      <c r="J59" s="174">
        <v>746</v>
      </c>
      <c r="K59" s="174">
        <v>0</v>
      </c>
      <c r="L59" s="159">
        <v>2327</v>
      </c>
      <c r="M59" s="158">
        <v>1113</v>
      </c>
      <c r="N59" s="174">
        <v>6150</v>
      </c>
      <c r="O59" s="174">
        <v>746</v>
      </c>
      <c r="P59" s="174">
        <v>0</v>
      </c>
      <c r="Q59" s="159">
        <v>2327</v>
      </c>
      <c r="R59" s="158">
        <v>1113</v>
      </c>
      <c r="S59" s="174">
        <v>2200</v>
      </c>
      <c r="T59" s="174">
        <v>746</v>
      </c>
      <c r="U59" s="174">
        <v>0</v>
      </c>
      <c r="V59" s="159">
        <v>2327</v>
      </c>
      <c r="W59" s="158">
        <v>4447</v>
      </c>
      <c r="X59" s="174">
        <v>34665</v>
      </c>
      <c r="Y59" s="174">
        <v>2984</v>
      </c>
      <c r="Z59" s="179">
        <v>0</v>
      </c>
      <c r="AA59" s="362">
        <v>9561</v>
      </c>
    </row>
    <row r="60" spans="1:27" s="42" customFormat="1" ht="15" customHeight="1" x14ac:dyDescent="0.2">
      <c r="A60" s="328" t="s">
        <v>91</v>
      </c>
      <c r="B60" s="75" t="s">
        <v>92</v>
      </c>
      <c r="C60" s="156">
        <v>3334</v>
      </c>
      <c r="D60" s="175">
        <v>5000</v>
      </c>
      <c r="E60" s="175">
        <v>913</v>
      </c>
      <c r="F60" s="175">
        <v>0</v>
      </c>
      <c r="G60" s="157">
        <v>150</v>
      </c>
      <c r="H60" s="191">
        <v>3633</v>
      </c>
      <c r="I60" s="175">
        <v>5000</v>
      </c>
      <c r="J60" s="175">
        <v>2043</v>
      </c>
      <c r="K60" s="175">
        <v>0</v>
      </c>
      <c r="L60" s="157">
        <v>171</v>
      </c>
      <c r="M60" s="191">
        <v>3402</v>
      </c>
      <c r="N60" s="175">
        <v>5000</v>
      </c>
      <c r="O60" s="175">
        <v>1333</v>
      </c>
      <c r="P60" s="175">
        <v>0</v>
      </c>
      <c r="Q60" s="157">
        <v>171</v>
      </c>
      <c r="R60" s="156">
        <v>3993</v>
      </c>
      <c r="S60" s="175">
        <v>5000</v>
      </c>
      <c r="T60" s="175">
        <v>45</v>
      </c>
      <c r="U60" s="175">
        <v>0</v>
      </c>
      <c r="V60" s="157">
        <v>171</v>
      </c>
      <c r="W60" s="156">
        <v>14362</v>
      </c>
      <c r="X60" s="175">
        <v>20000</v>
      </c>
      <c r="Y60" s="175">
        <v>4334</v>
      </c>
      <c r="Z60" s="175">
        <v>0</v>
      </c>
      <c r="AA60" s="363">
        <v>663</v>
      </c>
    </row>
    <row r="61" spans="1:27" s="42" customFormat="1" ht="15" customHeight="1" x14ac:dyDescent="0.2">
      <c r="A61" s="326" t="s">
        <v>91</v>
      </c>
      <c r="B61" s="74" t="s">
        <v>93</v>
      </c>
      <c r="C61" s="158">
        <v>2681</v>
      </c>
      <c r="D61" s="174">
        <v>6999</v>
      </c>
      <c r="E61" s="174">
        <v>2142</v>
      </c>
      <c r="F61" s="174">
        <v>1365</v>
      </c>
      <c r="G61" s="180">
        <v>1859</v>
      </c>
      <c r="H61" s="158">
        <v>2181</v>
      </c>
      <c r="I61" s="174">
        <v>5715</v>
      </c>
      <c r="J61" s="174">
        <v>1476</v>
      </c>
      <c r="K61" s="174">
        <v>845</v>
      </c>
      <c r="L61" s="180">
        <v>1959</v>
      </c>
      <c r="M61" s="158">
        <v>2131</v>
      </c>
      <c r="N61" s="174">
        <v>2500</v>
      </c>
      <c r="O61" s="174">
        <v>566</v>
      </c>
      <c r="P61" s="174">
        <v>75</v>
      </c>
      <c r="Q61" s="180">
        <v>1859</v>
      </c>
      <c r="R61" s="158">
        <v>2206</v>
      </c>
      <c r="S61" s="174">
        <v>2500</v>
      </c>
      <c r="T61" s="174">
        <v>155</v>
      </c>
      <c r="U61" s="174">
        <v>530</v>
      </c>
      <c r="V61" s="180">
        <v>1859</v>
      </c>
      <c r="W61" s="158">
        <v>9199</v>
      </c>
      <c r="X61" s="174">
        <v>17714</v>
      </c>
      <c r="Y61" s="174">
        <v>4339</v>
      </c>
      <c r="Z61" s="174">
        <v>2815</v>
      </c>
      <c r="AA61" s="362">
        <v>7536</v>
      </c>
    </row>
    <row r="62" spans="1:27" s="42" customFormat="1" ht="15" customHeight="1" x14ac:dyDescent="0.2">
      <c r="A62" s="328" t="s">
        <v>91</v>
      </c>
      <c r="B62" s="75" t="s">
        <v>94</v>
      </c>
      <c r="C62" s="156">
        <v>4023</v>
      </c>
      <c r="D62" s="175">
        <v>4383</v>
      </c>
      <c r="E62" s="175">
        <v>5888</v>
      </c>
      <c r="F62" s="175">
        <v>0</v>
      </c>
      <c r="G62" s="157">
        <v>1859</v>
      </c>
      <c r="H62" s="156">
        <v>3450</v>
      </c>
      <c r="I62" s="175">
        <v>3560</v>
      </c>
      <c r="J62" s="175">
        <v>1950</v>
      </c>
      <c r="K62" s="175">
        <v>0</v>
      </c>
      <c r="L62" s="157">
        <v>1859</v>
      </c>
      <c r="M62" s="156">
        <v>2895</v>
      </c>
      <c r="N62" s="175">
        <v>2400</v>
      </c>
      <c r="O62" s="175">
        <v>1250</v>
      </c>
      <c r="P62" s="175">
        <v>0</v>
      </c>
      <c r="Q62" s="157">
        <v>1859</v>
      </c>
      <c r="R62" s="156">
        <v>2550</v>
      </c>
      <c r="S62" s="175">
        <v>2000</v>
      </c>
      <c r="T62" s="175">
        <v>1250</v>
      </c>
      <c r="U62" s="175">
        <v>0</v>
      </c>
      <c r="V62" s="157">
        <v>1859</v>
      </c>
      <c r="W62" s="156">
        <v>12918</v>
      </c>
      <c r="X62" s="175">
        <v>12343</v>
      </c>
      <c r="Y62" s="175">
        <v>10338</v>
      </c>
      <c r="Z62" s="175">
        <v>0</v>
      </c>
      <c r="AA62" s="363">
        <v>7436</v>
      </c>
    </row>
    <row r="63" spans="1:27" s="42" customFormat="1" ht="15" customHeight="1" x14ac:dyDescent="0.2">
      <c r="A63" s="326" t="s">
        <v>95</v>
      </c>
      <c r="B63" s="74" t="s">
        <v>96</v>
      </c>
      <c r="C63" s="158">
        <v>5436</v>
      </c>
      <c r="D63" s="174">
        <v>8357</v>
      </c>
      <c r="E63" s="174">
        <v>1321</v>
      </c>
      <c r="F63" s="179">
        <v>0</v>
      </c>
      <c r="G63" s="159">
        <v>1690</v>
      </c>
      <c r="H63" s="158">
        <v>6246</v>
      </c>
      <c r="I63" s="174">
        <v>2000</v>
      </c>
      <c r="J63" s="174">
        <v>1217</v>
      </c>
      <c r="K63" s="179">
        <v>0</v>
      </c>
      <c r="L63" s="159">
        <v>1690</v>
      </c>
      <c r="M63" s="158">
        <v>7663</v>
      </c>
      <c r="N63" s="174">
        <v>1000</v>
      </c>
      <c r="O63" s="174">
        <v>1217</v>
      </c>
      <c r="P63" s="174">
        <v>0</v>
      </c>
      <c r="Q63" s="159">
        <v>1690</v>
      </c>
      <c r="R63" s="158">
        <v>7863</v>
      </c>
      <c r="S63" s="174">
        <v>0</v>
      </c>
      <c r="T63" s="174">
        <v>1217</v>
      </c>
      <c r="U63" s="174">
        <v>0</v>
      </c>
      <c r="V63" s="159">
        <v>1690</v>
      </c>
      <c r="W63" s="158">
        <v>27208</v>
      </c>
      <c r="X63" s="174">
        <v>11357</v>
      </c>
      <c r="Y63" s="174">
        <v>4972</v>
      </c>
      <c r="Z63" s="179">
        <v>0</v>
      </c>
      <c r="AA63" s="362">
        <v>6760</v>
      </c>
    </row>
    <row r="64" spans="1:27" s="42" customFormat="1" ht="15" customHeight="1" x14ac:dyDescent="0.2">
      <c r="A64" s="328" t="s">
        <v>95</v>
      </c>
      <c r="B64" s="75" t="s">
        <v>424</v>
      </c>
      <c r="C64" s="156">
        <v>952</v>
      </c>
      <c r="D64" s="175">
        <v>6866</v>
      </c>
      <c r="E64" s="175">
        <v>0</v>
      </c>
      <c r="F64" s="175">
        <v>0</v>
      </c>
      <c r="G64" s="157">
        <v>0</v>
      </c>
      <c r="H64" s="156">
        <v>952</v>
      </c>
      <c r="I64" s="175">
        <v>6866</v>
      </c>
      <c r="J64" s="175">
        <v>0</v>
      </c>
      <c r="K64" s="175">
        <v>0</v>
      </c>
      <c r="L64" s="157">
        <v>0</v>
      </c>
      <c r="M64" s="156" t="s">
        <v>308</v>
      </c>
      <c r="N64" s="175" t="s">
        <v>308</v>
      </c>
      <c r="O64" s="175" t="s">
        <v>308</v>
      </c>
      <c r="P64" s="175" t="s">
        <v>308</v>
      </c>
      <c r="Q64" s="157" t="s">
        <v>308</v>
      </c>
      <c r="R64" s="156" t="s">
        <v>308</v>
      </c>
      <c r="S64" s="175" t="s">
        <v>308</v>
      </c>
      <c r="T64" s="175" t="s">
        <v>308</v>
      </c>
      <c r="U64" s="175" t="s">
        <v>308</v>
      </c>
      <c r="V64" s="157" t="s">
        <v>308</v>
      </c>
      <c r="W64" s="156">
        <v>1904</v>
      </c>
      <c r="X64" s="175">
        <v>13732</v>
      </c>
      <c r="Y64" s="175">
        <v>0</v>
      </c>
      <c r="Z64" s="175">
        <v>0</v>
      </c>
      <c r="AA64" s="363">
        <v>0</v>
      </c>
    </row>
    <row r="65" spans="1:27" s="42" customFormat="1" ht="15" customHeight="1" x14ac:dyDescent="0.2">
      <c r="A65" s="326" t="s">
        <v>98</v>
      </c>
      <c r="B65" s="74" t="s">
        <v>99</v>
      </c>
      <c r="C65" s="158">
        <v>6607</v>
      </c>
      <c r="D65" s="174">
        <v>5120</v>
      </c>
      <c r="E65" s="179">
        <v>5942</v>
      </c>
      <c r="F65" s="174">
        <v>0</v>
      </c>
      <c r="G65" s="180">
        <v>2200</v>
      </c>
      <c r="H65" s="186">
        <v>6096</v>
      </c>
      <c r="I65" s="179">
        <v>5120</v>
      </c>
      <c r="J65" s="179">
        <v>1890</v>
      </c>
      <c r="K65" s="174">
        <v>0</v>
      </c>
      <c r="L65" s="180">
        <v>2200</v>
      </c>
      <c r="M65" s="186">
        <v>5912</v>
      </c>
      <c r="N65" s="179">
        <v>5120</v>
      </c>
      <c r="O65" s="179">
        <v>1583</v>
      </c>
      <c r="P65" s="174">
        <v>0</v>
      </c>
      <c r="Q65" s="180">
        <v>2200</v>
      </c>
      <c r="R65" s="158">
        <v>5912</v>
      </c>
      <c r="S65" s="174">
        <v>5120</v>
      </c>
      <c r="T65" s="174">
        <v>4250</v>
      </c>
      <c r="U65" s="174">
        <v>0</v>
      </c>
      <c r="V65" s="180">
        <v>2200</v>
      </c>
      <c r="W65" s="186">
        <v>24527</v>
      </c>
      <c r="X65" s="174">
        <v>20480</v>
      </c>
      <c r="Y65" s="179">
        <v>13665</v>
      </c>
      <c r="Z65" s="174">
        <v>0</v>
      </c>
      <c r="AA65" s="405">
        <v>8800</v>
      </c>
    </row>
    <row r="66" spans="1:27" s="42" customFormat="1" ht="15" customHeight="1" x14ac:dyDescent="0.2">
      <c r="A66" s="328" t="s">
        <v>100</v>
      </c>
      <c r="B66" s="75" t="s">
        <v>101</v>
      </c>
      <c r="C66" s="156">
        <v>861</v>
      </c>
      <c r="D66" s="175">
        <v>7554</v>
      </c>
      <c r="E66" s="175">
        <v>2651</v>
      </c>
      <c r="F66" s="175">
        <v>135</v>
      </c>
      <c r="G66" s="157">
        <v>160</v>
      </c>
      <c r="H66" s="156">
        <v>861</v>
      </c>
      <c r="I66" s="175">
        <v>7614</v>
      </c>
      <c r="J66" s="175">
        <v>2840</v>
      </c>
      <c r="K66" s="175">
        <v>0</v>
      </c>
      <c r="L66" s="157">
        <v>160</v>
      </c>
      <c r="M66" s="156">
        <v>1108</v>
      </c>
      <c r="N66" s="175">
        <v>3736</v>
      </c>
      <c r="O66" s="175">
        <v>1540</v>
      </c>
      <c r="P66" s="175">
        <v>0</v>
      </c>
      <c r="Q66" s="157">
        <v>160</v>
      </c>
      <c r="R66" s="156">
        <v>1108</v>
      </c>
      <c r="S66" s="175">
        <v>1680</v>
      </c>
      <c r="T66" s="175">
        <v>1440</v>
      </c>
      <c r="U66" s="175">
        <v>0</v>
      </c>
      <c r="V66" s="157">
        <v>160</v>
      </c>
      <c r="W66" s="156">
        <v>3938</v>
      </c>
      <c r="X66" s="175">
        <v>20584</v>
      </c>
      <c r="Y66" s="175">
        <v>8471</v>
      </c>
      <c r="Z66" s="175">
        <v>135</v>
      </c>
      <c r="AA66" s="404">
        <v>640</v>
      </c>
    </row>
    <row r="67" spans="1:27" s="42" customFormat="1" ht="15" customHeight="1" x14ac:dyDescent="0.2">
      <c r="A67" s="326" t="s">
        <v>102</v>
      </c>
      <c r="B67" s="74" t="s">
        <v>103</v>
      </c>
      <c r="C67" s="158">
        <v>1863</v>
      </c>
      <c r="D67" s="174">
        <v>8425</v>
      </c>
      <c r="E67" s="174">
        <v>4579</v>
      </c>
      <c r="F67" s="174">
        <v>300</v>
      </c>
      <c r="G67" s="180">
        <v>1448</v>
      </c>
      <c r="H67" s="158">
        <v>1863</v>
      </c>
      <c r="I67" s="174">
        <v>5300</v>
      </c>
      <c r="J67" s="174">
        <v>1050</v>
      </c>
      <c r="K67" s="174">
        <v>410</v>
      </c>
      <c r="L67" s="180">
        <v>1448</v>
      </c>
      <c r="M67" s="158">
        <v>1863</v>
      </c>
      <c r="N67" s="174">
        <v>4274</v>
      </c>
      <c r="O67" s="174">
        <v>550</v>
      </c>
      <c r="P67" s="174">
        <v>0</v>
      </c>
      <c r="Q67" s="180">
        <v>1448</v>
      </c>
      <c r="R67" s="158">
        <v>1863</v>
      </c>
      <c r="S67" s="174">
        <v>3100</v>
      </c>
      <c r="T67" s="174">
        <v>0</v>
      </c>
      <c r="U67" s="174">
        <v>3000</v>
      </c>
      <c r="V67" s="159">
        <v>1448</v>
      </c>
      <c r="W67" s="158">
        <v>7452</v>
      </c>
      <c r="X67" s="174">
        <v>21099</v>
      </c>
      <c r="Y67" s="174">
        <v>6179</v>
      </c>
      <c r="Z67" s="179">
        <v>3710</v>
      </c>
      <c r="AA67" s="405">
        <v>5792</v>
      </c>
    </row>
    <row r="68" spans="1:27" s="42" customFormat="1" ht="15" customHeight="1" x14ac:dyDescent="0.2">
      <c r="A68" s="328" t="s">
        <v>104</v>
      </c>
      <c r="B68" s="75" t="s">
        <v>105</v>
      </c>
      <c r="C68" s="156">
        <v>0</v>
      </c>
      <c r="D68" s="175">
        <v>10200</v>
      </c>
      <c r="E68" s="175">
        <v>0</v>
      </c>
      <c r="F68" s="175">
        <v>87</v>
      </c>
      <c r="G68" s="157">
        <v>0</v>
      </c>
      <c r="H68" s="156">
        <v>0</v>
      </c>
      <c r="I68" s="175">
        <v>4700</v>
      </c>
      <c r="J68" s="175">
        <v>0</v>
      </c>
      <c r="K68" s="175">
        <v>87</v>
      </c>
      <c r="L68" s="157">
        <v>0</v>
      </c>
      <c r="M68" s="156">
        <v>0</v>
      </c>
      <c r="N68" s="175">
        <v>2650</v>
      </c>
      <c r="O68" s="175">
        <v>0</v>
      </c>
      <c r="P68" s="175">
        <v>87</v>
      </c>
      <c r="Q68" s="157">
        <v>0</v>
      </c>
      <c r="R68" s="156">
        <v>650</v>
      </c>
      <c r="S68" s="175">
        <v>0</v>
      </c>
      <c r="T68" s="175">
        <v>0</v>
      </c>
      <c r="U68" s="175">
        <v>87</v>
      </c>
      <c r="V68" s="157">
        <v>0</v>
      </c>
      <c r="W68" s="156">
        <v>650</v>
      </c>
      <c r="X68" s="175">
        <v>17550</v>
      </c>
      <c r="Y68" s="175">
        <v>0</v>
      </c>
      <c r="Z68" s="175">
        <v>348</v>
      </c>
      <c r="AA68" s="363">
        <v>0</v>
      </c>
    </row>
    <row r="69" spans="1:27" s="42" customFormat="1" ht="15" customHeight="1" x14ac:dyDescent="0.2">
      <c r="A69" s="326" t="s">
        <v>106</v>
      </c>
      <c r="B69" s="74" t="s">
        <v>107</v>
      </c>
      <c r="C69" s="158">
        <v>216</v>
      </c>
      <c r="D69" s="174">
        <v>10534</v>
      </c>
      <c r="E69" s="174">
        <v>1000</v>
      </c>
      <c r="F69" s="174">
        <v>0</v>
      </c>
      <c r="G69" s="159">
        <v>2603</v>
      </c>
      <c r="H69" s="158">
        <v>216</v>
      </c>
      <c r="I69" s="174">
        <v>9933</v>
      </c>
      <c r="J69" s="174">
        <v>996</v>
      </c>
      <c r="K69" s="174">
        <v>0</v>
      </c>
      <c r="L69" s="159">
        <v>2603</v>
      </c>
      <c r="M69" s="158">
        <v>216</v>
      </c>
      <c r="N69" s="174">
        <v>3355</v>
      </c>
      <c r="O69" s="174">
        <v>983</v>
      </c>
      <c r="P69" s="174">
        <v>0</v>
      </c>
      <c r="Q69" s="159">
        <v>2603</v>
      </c>
      <c r="R69" s="158">
        <v>216</v>
      </c>
      <c r="S69" s="174">
        <v>3050</v>
      </c>
      <c r="T69" s="174">
        <v>966</v>
      </c>
      <c r="U69" s="174">
        <v>0</v>
      </c>
      <c r="V69" s="159">
        <v>2603</v>
      </c>
      <c r="W69" s="158">
        <v>864</v>
      </c>
      <c r="X69" s="174">
        <v>26872</v>
      </c>
      <c r="Y69" s="174">
        <v>3945</v>
      </c>
      <c r="Z69" s="174">
        <v>0</v>
      </c>
      <c r="AA69" s="362">
        <v>10412</v>
      </c>
    </row>
    <row r="70" spans="1:27" s="42" customFormat="1" ht="15" customHeight="1" x14ac:dyDescent="0.2">
      <c r="A70" s="330"/>
      <c r="B70" s="76" t="s">
        <v>108</v>
      </c>
      <c r="C70" s="172">
        <v>60</v>
      </c>
      <c r="D70" s="181">
        <v>63</v>
      </c>
      <c r="E70" s="181">
        <v>59</v>
      </c>
      <c r="F70" s="181">
        <v>35</v>
      </c>
      <c r="G70" s="173">
        <v>53</v>
      </c>
      <c r="H70" s="172">
        <v>60</v>
      </c>
      <c r="I70" s="181">
        <v>60</v>
      </c>
      <c r="J70" s="181">
        <v>58</v>
      </c>
      <c r="K70" s="181">
        <v>38</v>
      </c>
      <c r="L70" s="173">
        <v>51</v>
      </c>
      <c r="M70" s="172">
        <v>57</v>
      </c>
      <c r="N70" s="181">
        <v>56</v>
      </c>
      <c r="O70" s="181">
        <v>54</v>
      </c>
      <c r="P70" s="181">
        <v>29</v>
      </c>
      <c r="Q70" s="173">
        <v>49</v>
      </c>
      <c r="R70" s="172">
        <v>56</v>
      </c>
      <c r="S70" s="181">
        <v>47</v>
      </c>
      <c r="T70" s="181">
        <v>46</v>
      </c>
      <c r="U70" s="181">
        <v>35</v>
      </c>
      <c r="V70" s="173">
        <v>46</v>
      </c>
      <c r="W70" s="172">
        <v>57</v>
      </c>
      <c r="X70" s="181">
        <v>59</v>
      </c>
      <c r="Y70" s="181">
        <v>57</v>
      </c>
      <c r="Z70" s="181">
        <v>40</v>
      </c>
      <c r="AA70" s="331">
        <v>50</v>
      </c>
    </row>
    <row r="71" spans="1:27" s="42" customFormat="1" ht="15" customHeight="1" x14ac:dyDescent="0.2">
      <c r="A71" s="364"/>
      <c r="B71" s="77" t="s">
        <v>109</v>
      </c>
      <c r="C71" s="162">
        <v>2942</v>
      </c>
      <c r="D71" s="187">
        <v>7523</v>
      </c>
      <c r="E71" s="187">
        <v>2258</v>
      </c>
      <c r="F71" s="187">
        <v>2529</v>
      </c>
      <c r="G71" s="163">
        <v>2093</v>
      </c>
      <c r="H71" s="162">
        <v>3183</v>
      </c>
      <c r="I71" s="187">
        <v>6511</v>
      </c>
      <c r="J71" s="187">
        <v>1725</v>
      </c>
      <c r="K71" s="187">
        <v>1643</v>
      </c>
      <c r="L71" s="163">
        <v>2188</v>
      </c>
      <c r="M71" s="162">
        <v>3028</v>
      </c>
      <c r="N71" s="187">
        <v>4363</v>
      </c>
      <c r="O71" s="187">
        <v>1287</v>
      </c>
      <c r="P71" s="187">
        <v>2154</v>
      </c>
      <c r="Q71" s="163">
        <v>2231</v>
      </c>
      <c r="R71" s="162">
        <v>2938</v>
      </c>
      <c r="S71" s="187">
        <v>4011</v>
      </c>
      <c r="T71" s="187">
        <v>1155</v>
      </c>
      <c r="U71" s="187">
        <v>2303</v>
      </c>
      <c r="V71" s="163">
        <v>2184</v>
      </c>
      <c r="W71" s="162">
        <v>11662</v>
      </c>
      <c r="X71" s="187">
        <v>21309</v>
      </c>
      <c r="Y71" s="187">
        <v>6115</v>
      </c>
      <c r="Z71" s="187">
        <v>7229</v>
      </c>
      <c r="AA71" s="365">
        <v>8339</v>
      </c>
    </row>
    <row r="72" spans="1:27" s="42" customFormat="1" ht="15" customHeight="1" thickBot="1" x14ac:dyDescent="0.25">
      <c r="A72" s="399"/>
      <c r="B72" s="78" t="s">
        <v>110</v>
      </c>
      <c r="C72" s="188">
        <v>3359</v>
      </c>
      <c r="D72" s="189">
        <v>3706</v>
      </c>
      <c r="E72" s="189">
        <v>1431</v>
      </c>
      <c r="F72" s="189">
        <v>4793</v>
      </c>
      <c r="G72" s="190">
        <v>1233</v>
      </c>
      <c r="H72" s="188">
        <v>3539</v>
      </c>
      <c r="I72" s="189">
        <v>3652</v>
      </c>
      <c r="J72" s="189">
        <v>942</v>
      </c>
      <c r="K72" s="189">
        <v>4306</v>
      </c>
      <c r="L72" s="190">
        <v>1210</v>
      </c>
      <c r="M72" s="188">
        <v>3240</v>
      </c>
      <c r="N72" s="189">
        <v>2468</v>
      </c>
      <c r="O72" s="189">
        <v>855</v>
      </c>
      <c r="P72" s="189">
        <v>4878</v>
      </c>
      <c r="Q72" s="190">
        <v>1189</v>
      </c>
      <c r="R72" s="188">
        <v>3278</v>
      </c>
      <c r="S72" s="189">
        <v>2602</v>
      </c>
      <c r="T72" s="189">
        <v>1081</v>
      </c>
      <c r="U72" s="189">
        <v>4255</v>
      </c>
      <c r="V72" s="190">
        <v>1219</v>
      </c>
      <c r="W72" s="188">
        <v>12772</v>
      </c>
      <c r="X72" s="189">
        <v>10908</v>
      </c>
      <c r="Y72" s="189">
        <v>3489</v>
      </c>
      <c r="Z72" s="189">
        <v>16808</v>
      </c>
      <c r="AA72" s="406">
        <v>4943</v>
      </c>
    </row>
    <row r="73" spans="1:27" s="42" customFormat="1" x14ac:dyDescent="0.2">
      <c r="A73" s="19" t="s">
        <v>281</v>
      </c>
      <c r="B73" s="19"/>
    </row>
    <row r="74" spans="1:27" s="42" customFormat="1" x14ac:dyDescent="0.2">
      <c r="A74" s="442" t="s">
        <v>417</v>
      </c>
      <c r="B74" s="442"/>
    </row>
    <row r="75" spans="1:27" s="42" customFormat="1" x14ac:dyDescent="0.2">
      <c r="A75" s="442" t="s">
        <v>421</v>
      </c>
      <c r="B75" s="442"/>
    </row>
    <row r="76" spans="1:27" s="42" customFormat="1" ht="27.6" customHeight="1" x14ac:dyDescent="0.2">
      <c r="A76" s="442" t="s">
        <v>422</v>
      </c>
      <c r="B76" s="442"/>
    </row>
    <row r="77" spans="1:27" s="42" customFormat="1" x14ac:dyDescent="0.2">
      <c r="A77" s="442" t="s">
        <v>423</v>
      </c>
      <c r="B77" s="442"/>
    </row>
    <row r="78" spans="1:27" s="42" customFormat="1" x14ac:dyDescent="0.2">
      <c r="A78" s="442" t="s">
        <v>510</v>
      </c>
      <c r="B78" s="442"/>
    </row>
    <row r="79" spans="1:27" s="42" customFormat="1" ht="15" customHeight="1" x14ac:dyDescent="0.2">
      <c r="A79" s="47"/>
      <c r="B79" s="47"/>
    </row>
    <row r="80" spans="1:27" s="42" customFormat="1" ht="21.6" customHeight="1" x14ac:dyDescent="0.2">
      <c r="A80" s="442" t="s">
        <v>416</v>
      </c>
      <c r="B80" s="442"/>
    </row>
    <row r="81" spans="1:2" s="42" customFormat="1" ht="15" customHeight="1" x14ac:dyDescent="0.2">
      <c r="A81" s="19" t="s">
        <v>280</v>
      </c>
      <c r="B81" s="47"/>
    </row>
    <row r="82" spans="1:2" s="42" customFormat="1" ht="15" customHeight="1" x14ac:dyDescent="0.2"/>
  </sheetData>
  <mergeCells count="14">
    <mergeCell ref="A80:B80"/>
    <mergeCell ref="A77:B77"/>
    <mergeCell ref="A75:B75"/>
    <mergeCell ref="A76:B76"/>
    <mergeCell ref="A2:B2"/>
    <mergeCell ref="A1:B1"/>
    <mergeCell ref="A78:B78"/>
    <mergeCell ref="W3:AA3"/>
    <mergeCell ref="A74:B74"/>
    <mergeCell ref="A3:B3"/>
    <mergeCell ref="C3:G3"/>
    <mergeCell ref="H3:L3"/>
    <mergeCell ref="M3:Q3"/>
    <mergeCell ref="R3:V3"/>
  </mergeCells>
  <hyperlinks>
    <hyperlink ref="A2" location="TOC!A1" display="Return to Table of Contents"/>
  </hyperlinks>
  <pageMargins left="0.25" right="0.25" top="0.75" bottom="0.75" header="0.3" footer="0.3"/>
  <pageSetup scale="57" fitToWidth="0" orientation="portrait" r:id="rId1"/>
  <headerFooter>
    <oddHeader>&amp;L2014-15 Survey of Dental Education
Report 2 - Tuition, Admission, and Attrition</oddHeader>
  </headerFooter>
  <colBreaks count="4" manualBreakCount="4">
    <brk id="7" max="84" man="1"/>
    <brk id="12" max="84" man="1"/>
    <brk id="17" max="84" man="1"/>
    <brk id="22" max="8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zoomScaleNormal="100" workbookViewId="0">
      <pane ySplit="2" topLeftCell="A6" activePane="bottomLeft" state="frozen"/>
      <selection pane="bottomLeft"/>
    </sheetView>
  </sheetViews>
  <sheetFormatPr defaultRowHeight="12.75" x14ac:dyDescent="0.2"/>
  <cols>
    <col min="1" max="12" width="11" customWidth="1"/>
    <col min="13" max="13" width="10.7109375" customWidth="1"/>
  </cols>
  <sheetData>
    <row r="1" spans="1:13" x14ac:dyDescent="0.2">
      <c r="A1" s="5" t="s">
        <v>497</v>
      </c>
      <c r="B1" s="6"/>
      <c r="C1" s="6"/>
      <c r="D1" s="6"/>
      <c r="E1" s="6"/>
      <c r="F1" s="6"/>
      <c r="G1" s="6"/>
      <c r="H1" s="6"/>
      <c r="I1" s="6"/>
      <c r="J1" s="6"/>
      <c r="K1" s="6"/>
      <c r="L1" s="6"/>
    </row>
    <row r="2" spans="1:13" x14ac:dyDescent="0.2">
      <c r="A2" s="454" t="s">
        <v>0</v>
      </c>
      <c r="B2" s="454"/>
      <c r="C2" s="454"/>
      <c r="D2" s="6"/>
      <c r="E2" s="6"/>
      <c r="F2" s="6"/>
      <c r="G2" s="6"/>
      <c r="H2" s="6"/>
      <c r="I2" s="6"/>
      <c r="J2" s="6"/>
      <c r="K2" s="6"/>
      <c r="L2" s="6"/>
    </row>
    <row r="3" spans="1:13" x14ac:dyDescent="0.2">
      <c r="A3" s="6"/>
      <c r="B3" s="6"/>
      <c r="C3" s="6"/>
      <c r="D3" s="6"/>
      <c r="E3" s="6"/>
      <c r="F3" s="6"/>
      <c r="G3" s="6"/>
      <c r="H3" s="6"/>
      <c r="I3" s="6"/>
      <c r="J3" s="6"/>
      <c r="K3" s="6"/>
      <c r="L3" s="6"/>
    </row>
    <row r="4" spans="1:13" x14ac:dyDescent="0.2">
      <c r="A4" s="6"/>
      <c r="B4" s="6"/>
      <c r="C4" s="6"/>
      <c r="D4" s="6"/>
      <c r="E4" s="6"/>
      <c r="F4" s="6"/>
      <c r="G4" s="6"/>
      <c r="H4" s="6"/>
      <c r="I4" s="6"/>
      <c r="J4" s="6"/>
      <c r="K4" s="6"/>
      <c r="L4" s="6"/>
    </row>
    <row r="5" spans="1:13" x14ac:dyDescent="0.2">
      <c r="A5" s="6"/>
      <c r="B5" s="6"/>
      <c r="C5" s="6"/>
      <c r="D5" s="6"/>
      <c r="E5" s="6"/>
      <c r="F5" s="6"/>
      <c r="G5" s="6"/>
      <c r="H5" s="6"/>
      <c r="I5" s="6"/>
      <c r="J5" s="6"/>
      <c r="K5" s="6"/>
      <c r="L5" s="6"/>
      <c r="M5" s="121"/>
    </row>
    <row r="6" spans="1:13" x14ac:dyDescent="0.2">
      <c r="A6" s="6"/>
      <c r="B6" s="6"/>
      <c r="C6" s="16"/>
      <c r="D6" s="16" t="s">
        <v>236</v>
      </c>
      <c r="E6" s="16" t="s">
        <v>131</v>
      </c>
      <c r="F6" s="16" t="s">
        <v>132</v>
      </c>
      <c r="G6" s="16" t="s">
        <v>133</v>
      </c>
      <c r="H6" s="16" t="s">
        <v>134</v>
      </c>
      <c r="I6" s="16" t="s">
        <v>135</v>
      </c>
      <c r="J6" s="16" t="s">
        <v>136</v>
      </c>
      <c r="K6" s="16" t="s">
        <v>137</v>
      </c>
      <c r="L6" s="16" t="s">
        <v>138</v>
      </c>
      <c r="M6" s="121"/>
    </row>
    <row r="7" spans="1:13" x14ac:dyDescent="0.2">
      <c r="A7" s="6"/>
      <c r="B7" s="6"/>
      <c r="C7" s="16" t="s">
        <v>332</v>
      </c>
      <c r="D7" s="17">
        <v>11799</v>
      </c>
      <c r="E7" s="17">
        <v>13941</v>
      </c>
      <c r="F7" s="17">
        <v>15323</v>
      </c>
      <c r="G7" s="17">
        <v>16593</v>
      </c>
      <c r="H7" s="17">
        <v>17866</v>
      </c>
      <c r="I7" s="17">
        <v>19203</v>
      </c>
      <c r="J7" s="17">
        <v>20957</v>
      </c>
      <c r="K7" s="17">
        <v>23130</v>
      </c>
      <c r="L7" s="17">
        <v>25618</v>
      </c>
    </row>
    <row r="8" spans="1:13" x14ac:dyDescent="0.2">
      <c r="A8" s="6"/>
      <c r="B8" s="6"/>
      <c r="C8" s="16" t="s">
        <v>333</v>
      </c>
      <c r="D8" s="17">
        <v>32601</v>
      </c>
      <c r="E8" s="17">
        <v>35162</v>
      </c>
      <c r="F8" s="17">
        <v>37018</v>
      </c>
      <c r="G8" s="17">
        <v>39267</v>
      </c>
      <c r="H8" s="17">
        <v>41568</v>
      </c>
      <c r="I8" s="17">
        <v>43863</v>
      </c>
      <c r="J8" s="17">
        <v>46384</v>
      </c>
      <c r="K8" s="17">
        <v>50209</v>
      </c>
      <c r="L8" s="17">
        <v>52697</v>
      </c>
    </row>
    <row r="9" spans="1:13" x14ac:dyDescent="0.2">
      <c r="A9" s="6"/>
      <c r="B9" s="6"/>
      <c r="C9" s="16"/>
      <c r="D9" s="16"/>
      <c r="E9" s="16"/>
      <c r="F9" s="16"/>
      <c r="G9" s="16"/>
      <c r="H9" s="16"/>
      <c r="I9" s="16"/>
      <c r="J9" s="16"/>
      <c r="K9" s="16"/>
      <c r="L9" s="16"/>
      <c r="M9" s="121"/>
    </row>
    <row r="10" spans="1:13" x14ac:dyDescent="0.2">
      <c r="A10" s="6"/>
      <c r="B10" s="6"/>
      <c r="C10" s="6"/>
      <c r="D10" s="6"/>
      <c r="E10" s="6"/>
      <c r="F10" s="6"/>
      <c r="G10" s="6"/>
      <c r="H10" s="6"/>
      <c r="I10" s="6"/>
      <c r="J10" s="6"/>
      <c r="K10" s="6"/>
      <c r="L10" s="6"/>
    </row>
    <row r="11" spans="1:13" x14ac:dyDescent="0.2">
      <c r="A11" s="6"/>
      <c r="B11" s="6"/>
      <c r="C11" s="6"/>
      <c r="D11" s="6"/>
      <c r="E11" s="6"/>
      <c r="F11" s="6"/>
      <c r="G11" s="6"/>
      <c r="H11" s="6"/>
      <c r="I11" s="6"/>
      <c r="J11" s="6"/>
      <c r="K11" s="6"/>
      <c r="L11" s="6"/>
    </row>
    <row r="12" spans="1:13" x14ac:dyDescent="0.2">
      <c r="A12" s="6"/>
      <c r="B12" s="6"/>
      <c r="C12" s="6"/>
      <c r="D12" s="6"/>
      <c r="E12" s="6"/>
      <c r="F12" s="6"/>
      <c r="G12" s="6"/>
      <c r="H12" s="6"/>
      <c r="I12" s="6"/>
      <c r="J12" s="6"/>
      <c r="K12" s="6"/>
      <c r="L12" s="6"/>
    </row>
    <row r="13" spans="1:13" x14ac:dyDescent="0.2">
      <c r="A13" s="6"/>
      <c r="B13" s="6"/>
      <c r="C13" s="6"/>
      <c r="D13" s="6"/>
      <c r="E13" s="6"/>
      <c r="F13" s="6"/>
      <c r="G13" s="6"/>
      <c r="H13" s="6"/>
      <c r="I13" s="6"/>
      <c r="J13" s="6"/>
      <c r="K13" s="6"/>
      <c r="L13" s="6"/>
    </row>
    <row r="14" spans="1:13" x14ac:dyDescent="0.2">
      <c r="A14" s="6"/>
      <c r="B14" s="6"/>
      <c r="C14" s="6"/>
      <c r="D14" s="6"/>
      <c r="E14" s="6"/>
      <c r="F14" s="6"/>
      <c r="G14" s="6"/>
      <c r="H14" s="6"/>
      <c r="I14" s="6"/>
      <c r="J14" s="6"/>
      <c r="K14" s="6"/>
      <c r="L14" s="6"/>
    </row>
    <row r="15" spans="1:13" x14ac:dyDescent="0.2">
      <c r="A15" s="6"/>
      <c r="B15" s="6"/>
      <c r="C15" s="6"/>
      <c r="D15" s="6"/>
      <c r="E15" s="6"/>
      <c r="F15" s="6"/>
      <c r="G15" s="6"/>
      <c r="H15" s="6"/>
      <c r="I15" s="6"/>
      <c r="J15" s="6"/>
      <c r="K15" s="6"/>
      <c r="L15" s="6"/>
    </row>
    <row r="16" spans="1:13" x14ac:dyDescent="0.2">
      <c r="A16" s="6"/>
      <c r="B16" s="6"/>
      <c r="C16" s="6"/>
      <c r="D16" s="6"/>
      <c r="E16" s="6"/>
      <c r="F16" s="6"/>
      <c r="G16" s="6"/>
      <c r="H16" s="6"/>
      <c r="I16" s="6"/>
      <c r="J16" s="6"/>
      <c r="K16" s="6"/>
      <c r="L16" s="6"/>
    </row>
    <row r="17" spans="1:12" x14ac:dyDescent="0.2">
      <c r="A17" s="6"/>
      <c r="B17" s="6"/>
      <c r="C17" s="6"/>
      <c r="D17" s="6"/>
      <c r="E17" s="6"/>
      <c r="F17" s="6"/>
      <c r="G17" s="6"/>
      <c r="H17" s="6"/>
      <c r="I17" s="6"/>
      <c r="J17" s="6"/>
      <c r="K17" s="6"/>
      <c r="L17" s="6"/>
    </row>
    <row r="18" spans="1:12" x14ac:dyDescent="0.2">
      <c r="A18" s="6"/>
      <c r="B18" s="6"/>
      <c r="C18" s="6"/>
      <c r="D18" s="6"/>
      <c r="E18" s="6"/>
      <c r="F18" s="6"/>
      <c r="G18" s="6"/>
      <c r="H18" s="6"/>
      <c r="I18" s="6"/>
      <c r="J18" s="6"/>
      <c r="K18" s="6"/>
      <c r="L18" s="6"/>
    </row>
    <row r="19" spans="1:12" x14ac:dyDescent="0.2">
      <c r="A19" s="6"/>
      <c r="B19" s="6"/>
      <c r="C19" s="6"/>
      <c r="D19" s="6"/>
      <c r="E19" s="6"/>
      <c r="F19" s="6"/>
      <c r="G19" s="6"/>
      <c r="H19" s="6"/>
      <c r="I19" s="6"/>
      <c r="J19" s="6"/>
      <c r="K19" s="6"/>
      <c r="L19" s="6"/>
    </row>
    <row r="20" spans="1:12" x14ac:dyDescent="0.2">
      <c r="A20" s="6"/>
      <c r="B20" s="6"/>
      <c r="C20" s="6"/>
      <c r="D20" s="6"/>
      <c r="E20" s="6"/>
      <c r="F20" s="6"/>
      <c r="G20" s="6"/>
      <c r="H20" s="6"/>
      <c r="I20" s="6"/>
      <c r="J20" s="6"/>
      <c r="K20" s="6"/>
      <c r="L20" s="6"/>
    </row>
    <row r="21" spans="1:12" x14ac:dyDescent="0.2">
      <c r="A21" s="6"/>
      <c r="B21" s="6"/>
      <c r="C21" s="6"/>
      <c r="D21" s="6"/>
      <c r="E21" s="6"/>
      <c r="F21" s="6"/>
      <c r="G21" s="6"/>
      <c r="H21" s="6"/>
      <c r="I21" s="6"/>
      <c r="J21" s="6"/>
      <c r="K21" s="6"/>
      <c r="L21" s="6"/>
    </row>
    <row r="22" spans="1:12" x14ac:dyDescent="0.2">
      <c r="A22" s="6"/>
      <c r="B22" s="6"/>
      <c r="C22" s="6"/>
      <c r="D22" s="6"/>
      <c r="E22" s="6"/>
      <c r="F22" s="6"/>
      <c r="G22" s="6"/>
      <c r="H22" s="6"/>
      <c r="I22" s="6"/>
      <c r="J22" s="6"/>
      <c r="K22" s="6"/>
      <c r="L22" s="6"/>
    </row>
    <row r="23" spans="1:12" x14ac:dyDescent="0.2">
      <c r="A23" s="6"/>
      <c r="B23" s="6"/>
      <c r="C23" s="6"/>
      <c r="D23" s="6"/>
      <c r="E23" s="6"/>
      <c r="F23" s="6"/>
      <c r="G23" s="6"/>
      <c r="H23" s="6"/>
      <c r="I23" s="6"/>
      <c r="J23" s="6"/>
      <c r="K23" s="6"/>
      <c r="L23" s="6"/>
    </row>
    <row r="24" spans="1:12" x14ac:dyDescent="0.2">
      <c r="A24" s="6"/>
      <c r="B24" s="6"/>
      <c r="C24" s="6"/>
      <c r="D24" s="6"/>
      <c r="E24" s="6"/>
      <c r="F24" s="6"/>
      <c r="G24" s="6"/>
      <c r="H24" s="6"/>
      <c r="I24" s="6"/>
      <c r="J24" s="6"/>
      <c r="K24" s="6"/>
      <c r="L24" s="6"/>
    </row>
    <row r="25" spans="1:12" x14ac:dyDescent="0.2">
      <c r="A25" s="6"/>
      <c r="B25" s="6"/>
      <c r="C25" s="6"/>
      <c r="D25" s="6"/>
      <c r="E25" s="6"/>
      <c r="F25" s="6"/>
      <c r="G25" s="6"/>
      <c r="H25" s="6"/>
      <c r="I25" s="6"/>
      <c r="J25" s="6"/>
      <c r="K25" s="6"/>
      <c r="L25" s="6"/>
    </row>
    <row r="26" spans="1:12" x14ac:dyDescent="0.2">
      <c r="A26" s="6"/>
      <c r="B26" s="6"/>
      <c r="C26" s="6"/>
      <c r="D26" s="6"/>
      <c r="E26" s="6"/>
      <c r="F26" s="6"/>
      <c r="G26" s="6"/>
      <c r="H26" s="6"/>
      <c r="I26" s="6"/>
      <c r="J26" s="6"/>
      <c r="K26" s="6"/>
      <c r="L26" s="6"/>
    </row>
    <row r="27" spans="1:12" x14ac:dyDescent="0.2">
      <c r="A27" s="6"/>
      <c r="B27" s="6"/>
      <c r="C27" s="6"/>
      <c r="D27" s="6"/>
      <c r="E27" s="6"/>
      <c r="F27" s="6"/>
      <c r="G27" s="6"/>
      <c r="H27" s="6"/>
      <c r="I27" s="6"/>
      <c r="J27" s="6"/>
      <c r="K27" s="6"/>
      <c r="L27" s="6"/>
    </row>
    <row r="28" spans="1:12" x14ac:dyDescent="0.2">
      <c r="A28" s="6"/>
      <c r="B28" s="6"/>
      <c r="C28" s="6"/>
      <c r="D28" s="6"/>
      <c r="E28" s="6"/>
      <c r="F28" s="6"/>
      <c r="G28" s="6"/>
      <c r="H28" s="6"/>
      <c r="I28" s="6"/>
      <c r="J28" s="6"/>
      <c r="K28" s="6"/>
      <c r="L28" s="6"/>
    </row>
    <row r="29" spans="1:12" x14ac:dyDescent="0.2">
      <c r="A29" s="6"/>
      <c r="B29" s="6"/>
      <c r="C29" s="6"/>
      <c r="D29" s="6"/>
      <c r="E29" s="6"/>
      <c r="F29" s="6"/>
      <c r="G29" s="6"/>
      <c r="H29" s="6"/>
      <c r="I29" s="6"/>
      <c r="J29" s="6"/>
      <c r="K29" s="6"/>
      <c r="L29" s="6"/>
    </row>
    <row r="30" spans="1:12" x14ac:dyDescent="0.2">
      <c r="A30" s="6"/>
      <c r="B30" s="6"/>
      <c r="C30" s="6"/>
      <c r="D30" s="6"/>
      <c r="E30" s="6"/>
      <c r="F30" s="6"/>
      <c r="G30" s="6"/>
      <c r="H30" s="6"/>
      <c r="I30" s="6"/>
      <c r="J30" s="6"/>
      <c r="K30" s="6"/>
      <c r="L30" s="6"/>
    </row>
    <row r="31" spans="1:12" x14ac:dyDescent="0.2">
      <c r="A31" s="6"/>
      <c r="B31" s="6"/>
      <c r="C31" s="6"/>
      <c r="D31" s="6"/>
      <c r="E31" s="6"/>
      <c r="F31" s="6"/>
      <c r="G31" s="6"/>
      <c r="H31" s="6"/>
      <c r="I31" s="6"/>
      <c r="J31" s="6"/>
      <c r="K31" s="6"/>
      <c r="L31" s="6"/>
    </row>
    <row r="32" spans="1:12" x14ac:dyDescent="0.2">
      <c r="A32" s="6"/>
      <c r="B32" s="18" t="s">
        <v>274</v>
      </c>
      <c r="C32" s="18"/>
      <c r="D32" s="18"/>
      <c r="E32" s="18"/>
      <c r="F32" s="18"/>
      <c r="G32" s="18"/>
      <c r="H32" s="6"/>
      <c r="I32" s="6"/>
      <c r="J32" s="6"/>
      <c r="K32" s="6"/>
      <c r="L32" s="6"/>
    </row>
    <row r="33" spans="1:12" x14ac:dyDescent="0.2">
      <c r="A33" s="6"/>
      <c r="B33" s="18"/>
      <c r="C33" s="18"/>
      <c r="D33" s="18"/>
      <c r="E33" s="18"/>
      <c r="F33" s="18"/>
      <c r="G33" s="18"/>
      <c r="H33" s="6"/>
      <c r="I33" s="6"/>
      <c r="J33" s="6"/>
      <c r="K33" s="6"/>
      <c r="L33" s="6"/>
    </row>
    <row r="34" spans="1:12" ht="19.149999999999999" customHeight="1" x14ac:dyDescent="0.2">
      <c r="A34" s="6"/>
      <c r="B34" s="458" t="s">
        <v>311</v>
      </c>
      <c r="C34" s="459"/>
      <c r="D34" s="459"/>
      <c r="E34" s="459"/>
      <c r="F34" s="99" t="s">
        <v>141</v>
      </c>
      <c r="G34" s="18"/>
      <c r="H34" s="6"/>
      <c r="I34" s="6"/>
      <c r="J34" s="6"/>
      <c r="K34" s="6"/>
      <c r="L34" s="6"/>
    </row>
    <row r="35" spans="1:12" ht="15" customHeight="1" x14ac:dyDescent="0.2">
      <c r="A35" s="6"/>
      <c r="B35" s="18" t="s">
        <v>275</v>
      </c>
      <c r="C35" s="18"/>
      <c r="D35" s="18"/>
      <c r="E35" s="18"/>
      <c r="F35" s="99" t="s">
        <v>140</v>
      </c>
      <c r="G35" s="122"/>
      <c r="H35" s="6"/>
      <c r="I35" s="6"/>
      <c r="J35" s="6"/>
      <c r="K35" s="6"/>
      <c r="L35" s="6"/>
    </row>
    <row r="36" spans="1:12" ht="24.6" customHeight="1" x14ac:dyDescent="0.2">
      <c r="A36" s="6"/>
      <c r="B36" s="465" t="s">
        <v>289</v>
      </c>
      <c r="C36" s="465"/>
      <c r="D36" s="465"/>
      <c r="E36" s="465"/>
      <c r="F36" s="99" t="s">
        <v>139</v>
      </c>
      <c r="G36" s="18"/>
      <c r="H36" s="6"/>
      <c r="I36" s="6"/>
      <c r="J36" s="6"/>
      <c r="K36" s="6"/>
      <c r="L36" s="6"/>
    </row>
    <row r="37" spans="1:12" x14ac:dyDescent="0.2">
      <c r="A37" s="6"/>
      <c r="B37" s="18" t="s">
        <v>277</v>
      </c>
      <c r="C37" s="18"/>
      <c r="D37" s="18"/>
      <c r="E37" s="18"/>
      <c r="F37" s="99" t="s">
        <v>137</v>
      </c>
      <c r="G37" s="18"/>
      <c r="H37" s="6"/>
      <c r="I37" s="6"/>
      <c r="J37" s="6"/>
      <c r="K37" s="6"/>
      <c r="L37" s="6"/>
    </row>
    <row r="38" spans="1:12" x14ac:dyDescent="0.2">
      <c r="A38" s="6"/>
      <c r="B38" s="18" t="s">
        <v>278</v>
      </c>
      <c r="C38" s="18"/>
      <c r="D38" s="18"/>
      <c r="E38" s="18"/>
      <c r="F38" s="99" t="s">
        <v>136</v>
      </c>
      <c r="G38" s="18"/>
      <c r="H38" s="6"/>
      <c r="I38" s="6"/>
      <c r="J38" s="6"/>
      <c r="K38" s="6"/>
      <c r="L38" s="6"/>
    </row>
    <row r="39" spans="1:12" x14ac:dyDescent="0.2">
      <c r="A39" s="6"/>
      <c r="B39" s="18"/>
      <c r="C39" s="18"/>
      <c r="D39" s="18"/>
      <c r="E39" s="18"/>
      <c r="F39" s="18"/>
      <c r="G39" s="18"/>
      <c r="H39" s="6"/>
      <c r="I39" s="6"/>
      <c r="J39" s="6"/>
      <c r="K39" s="6"/>
      <c r="L39" s="6"/>
    </row>
    <row r="40" spans="1:12" x14ac:dyDescent="0.2">
      <c r="A40" s="6"/>
      <c r="B40" s="18" t="s">
        <v>351</v>
      </c>
      <c r="C40" s="6"/>
      <c r="D40" s="6"/>
      <c r="E40" s="6"/>
      <c r="F40" s="6"/>
      <c r="G40" s="6"/>
      <c r="H40" s="6"/>
      <c r="I40" s="6"/>
      <c r="J40" s="6"/>
      <c r="K40" s="6"/>
      <c r="L40" s="6"/>
    </row>
    <row r="41" spans="1:12" x14ac:dyDescent="0.2">
      <c r="A41" s="6"/>
      <c r="B41" s="18" t="s">
        <v>280</v>
      </c>
      <c r="C41" s="6"/>
      <c r="D41" s="6"/>
      <c r="E41" s="6"/>
      <c r="F41" s="6"/>
      <c r="G41" s="6"/>
      <c r="H41" s="6"/>
      <c r="I41" s="6"/>
      <c r="J41" s="6"/>
      <c r="K41" s="6"/>
      <c r="L41" s="6"/>
    </row>
  </sheetData>
  <mergeCells count="3">
    <mergeCell ref="A2:C2"/>
    <mergeCell ref="B36:E36"/>
    <mergeCell ref="B34:E34"/>
  </mergeCells>
  <hyperlinks>
    <hyperlink ref="A2" location="TOC!A1" display="Return to Table of Contents"/>
  </hyperlinks>
  <pageMargins left="0.25" right="0.25" top="0.75" bottom="0.75" header="0.3" footer="0.3"/>
  <pageSetup scale="78" orientation="portrait" r:id="rId1"/>
  <headerFooter>
    <oddHeader>&amp;L2014-15 Survey of Dental Education
Report 2 - Tuition, Admission, and Attrition</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6"/>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8.7109375" defaultRowHeight="12.75" x14ac:dyDescent="0.2"/>
  <cols>
    <col min="1" max="1" width="8.7109375" style="4"/>
    <col min="2" max="2" width="50" style="1" customWidth="1"/>
    <col min="3" max="3" width="25" style="1" customWidth="1"/>
    <col min="4" max="4" width="11" style="1" customWidth="1"/>
    <col min="5" max="5" width="14" style="1" customWidth="1"/>
    <col min="6" max="6" width="12" style="1" customWidth="1"/>
    <col min="7" max="7" width="15.28515625" style="1" customWidth="1"/>
    <col min="8" max="8" width="12.7109375" style="1" customWidth="1"/>
    <col min="9" max="9" width="11.42578125" style="1" customWidth="1"/>
    <col min="10" max="10" width="10.85546875" style="1" customWidth="1"/>
    <col min="11" max="11" width="10" style="1" customWidth="1"/>
    <col min="12" max="16384" width="8.7109375" style="1"/>
  </cols>
  <sheetData>
    <row r="1" spans="1:11" s="42" customFormat="1" ht="15" customHeight="1" x14ac:dyDescent="0.2">
      <c r="A1" s="41" t="s">
        <v>429</v>
      </c>
    </row>
    <row r="2" spans="1:11" s="42" customFormat="1" ht="15" customHeight="1" thickBot="1" x14ac:dyDescent="0.25">
      <c r="A2" s="453" t="s">
        <v>0</v>
      </c>
      <c r="B2" s="453"/>
    </row>
    <row r="3" spans="1:11" s="42" customFormat="1" ht="42.6" customHeight="1" x14ac:dyDescent="0.2">
      <c r="A3" s="385" t="s">
        <v>313</v>
      </c>
      <c r="B3" s="351" t="s">
        <v>7</v>
      </c>
      <c r="C3" s="351" t="s">
        <v>147</v>
      </c>
      <c r="D3" s="352" t="s">
        <v>148</v>
      </c>
      <c r="E3" s="352" t="s">
        <v>142</v>
      </c>
      <c r="F3" s="352" t="s">
        <v>149</v>
      </c>
      <c r="G3" s="352" t="s">
        <v>150</v>
      </c>
      <c r="H3" s="352" t="s">
        <v>144</v>
      </c>
      <c r="I3" s="352" t="s">
        <v>145</v>
      </c>
      <c r="J3" s="352" t="s">
        <v>146</v>
      </c>
      <c r="K3" s="353" t="s">
        <v>151</v>
      </c>
    </row>
    <row r="4" spans="1:11" s="42" customFormat="1" ht="15" customHeight="1" x14ac:dyDescent="0.2">
      <c r="A4" s="388">
        <v>1</v>
      </c>
      <c r="B4" s="45" t="s">
        <v>107</v>
      </c>
      <c r="C4" s="131" t="s">
        <v>319</v>
      </c>
      <c r="D4" s="192">
        <v>9101</v>
      </c>
      <c r="E4" s="192">
        <v>216</v>
      </c>
      <c r="F4" s="192">
        <v>9317</v>
      </c>
      <c r="G4" s="192">
        <v>10534</v>
      </c>
      <c r="H4" s="192">
        <v>1000</v>
      </c>
      <c r="I4" s="192">
        <v>0</v>
      </c>
      <c r="J4" s="192">
        <v>2603</v>
      </c>
      <c r="K4" s="386">
        <v>23454</v>
      </c>
    </row>
    <row r="5" spans="1:11" s="42" customFormat="1" ht="15" customHeight="1" x14ac:dyDescent="0.2">
      <c r="A5" s="387">
        <v>2</v>
      </c>
      <c r="B5" s="46" t="s">
        <v>92</v>
      </c>
      <c r="C5" s="130" t="s">
        <v>319</v>
      </c>
      <c r="D5" s="193">
        <v>14315</v>
      </c>
      <c r="E5" s="193">
        <v>3334</v>
      </c>
      <c r="F5" s="193">
        <v>17649</v>
      </c>
      <c r="G5" s="193">
        <v>5000</v>
      </c>
      <c r="H5" s="193">
        <v>913</v>
      </c>
      <c r="I5" s="193">
        <v>0</v>
      </c>
      <c r="J5" s="193">
        <v>150</v>
      </c>
      <c r="K5" s="380">
        <v>23712</v>
      </c>
    </row>
    <row r="6" spans="1:11" s="42" customFormat="1" ht="15" customHeight="1" x14ac:dyDescent="0.2">
      <c r="A6" s="388">
        <v>3</v>
      </c>
      <c r="B6" s="45" t="s">
        <v>25</v>
      </c>
      <c r="C6" s="131" t="s">
        <v>318</v>
      </c>
      <c r="D6" s="194">
        <v>21450</v>
      </c>
      <c r="E6" s="194">
        <v>1233</v>
      </c>
      <c r="F6" s="194">
        <v>22683</v>
      </c>
      <c r="G6" s="194">
        <v>2587</v>
      </c>
      <c r="H6" s="194">
        <v>1128</v>
      </c>
      <c r="I6" s="194">
        <v>144</v>
      </c>
      <c r="J6" s="194">
        <v>0</v>
      </c>
      <c r="K6" s="381">
        <v>26542</v>
      </c>
    </row>
    <row r="7" spans="1:11" s="42" customFormat="1" ht="15" customHeight="1" x14ac:dyDescent="0.2">
      <c r="A7" s="387">
        <v>4</v>
      </c>
      <c r="B7" s="46" t="s">
        <v>57</v>
      </c>
      <c r="C7" s="130" t="s">
        <v>319</v>
      </c>
      <c r="D7" s="193">
        <v>24310</v>
      </c>
      <c r="E7" s="193">
        <v>0</v>
      </c>
      <c r="F7" s="193">
        <v>24310</v>
      </c>
      <c r="G7" s="193">
        <v>3950</v>
      </c>
      <c r="H7" s="193">
        <v>1200</v>
      </c>
      <c r="I7" s="193">
        <v>1900</v>
      </c>
      <c r="J7" s="193">
        <v>2440</v>
      </c>
      <c r="K7" s="380">
        <v>33800</v>
      </c>
    </row>
    <row r="8" spans="1:11" s="42" customFormat="1" ht="15" customHeight="1" x14ac:dyDescent="0.2">
      <c r="A8" s="388">
        <v>5</v>
      </c>
      <c r="B8" s="45" t="s">
        <v>94</v>
      </c>
      <c r="C8" s="131" t="s">
        <v>319</v>
      </c>
      <c r="D8" s="194">
        <v>18150</v>
      </c>
      <c r="E8" s="194">
        <v>4023</v>
      </c>
      <c r="F8" s="194">
        <v>22173</v>
      </c>
      <c r="G8" s="194">
        <v>4383</v>
      </c>
      <c r="H8" s="194">
        <v>5888</v>
      </c>
      <c r="I8" s="194">
        <v>0</v>
      </c>
      <c r="J8" s="194">
        <v>1859</v>
      </c>
      <c r="K8" s="381">
        <v>34303</v>
      </c>
    </row>
    <row r="9" spans="1:11" s="42" customFormat="1" ht="15" customHeight="1" x14ac:dyDescent="0.2">
      <c r="A9" s="387">
        <v>6</v>
      </c>
      <c r="B9" s="46" t="s">
        <v>93</v>
      </c>
      <c r="C9" s="130" t="s">
        <v>319</v>
      </c>
      <c r="D9" s="193">
        <v>19382</v>
      </c>
      <c r="E9" s="193">
        <v>2681</v>
      </c>
      <c r="F9" s="193">
        <v>22063</v>
      </c>
      <c r="G9" s="193">
        <v>6999</v>
      </c>
      <c r="H9" s="193">
        <v>2142</v>
      </c>
      <c r="I9" s="193">
        <v>1365</v>
      </c>
      <c r="J9" s="193">
        <v>1859</v>
      </c>
      <c r="K9" s="380">
        <v>34428</v>
      </c>
    </row>
    <row r="10" spans="1:11" s="42" customFormat="1" ht="15" customHeight="1" x14ac:dyDescent="0.2">
      <c r="A10" s="388">
        <v>7</v>
      </c>
      <c r="B10" s="45" t="s">
        <v>74</v>
      </c>
      <c r="C10" s="131" t="s">
        <v>319</v>
      </c>
      <c r="D10" s="194">
        <v>24429</v>
      </c>
      <c r="E10" s="194">
        <v>1949</v>
      </c>
      <c r="F10" s="194">
        <v>26378</v>
      </c>
      <c r="G10" s="194">
        <v>7517</v>
      </c>
      <c r="H10" s="194">
        <v>655</v>
      </c>
      <c r="I10" s="194">
        <v>430</v>
      </c>
      <c r="J10" s="194">
        <v>235</v>
      </c>
      <c r="K10" s="381">
        <v>35215</v>
      </c>
    </row>
    <row r="11" spans="1:11" s="42" customFormat="1" ht="15" customHeight="1" x14ac:dyDescent="0.2">
      <c r="A11" s="387">
        <v>8</v>
      </c>
      <c r="B11" s="46" t="s">
        <v>76</v>
      </c>
      <c r="C11" s="130" t="s">
        <v>319</v>
      </c>
      <c r="D11" s="193">
        <v>32681</v>
      </c>
      <c r="E11" s="193">
        <v>0</v>
      </c>
      <c r="F11" s="193">
        <v>32681</v>
      </c>
      <c r="G11" s="193">
        <v>2952</v>
      </c>
      <c r="H11" s="193">
        <v>0</v>
      </c>
      <c r="I11" s="193">
        <v>0</v>
      </c>
      <c r="J11" s="193">
        <v>0</v>
      </c>
      <c r="K11" s="380">
        <v>35633</v>
      </c>
    </row>
    <row r="12" spans="1:11" s="42" customFormat="1" ht="15" customHeight="1" x14ac:dyDescent="0.2">
      <c r="A12" s="388">
        <v>9</v>
      </c>
      <c r="B12" s="45" t="s">
        <v>42</v>
      </c>
      <c r="C12" s="131" t="s">
        <v>319</v>
      </c>
      <c r="D12" s="194">
        <v>22466</v>
      </c>
      <c r="E12" s="194">
        <v>965</v>
      </c>
      <c r="F12" s="194">
        <v>23431</v>
      </c>
      <c r="G12" s="194">
        <v>7125</v>
      </c>
      <c r="H12" s="194">
        <v>1038</v>
      </c>
      <c r="I12" s="194">
        <v>2184</v>
      </c>
      <c r="J12" s="194">
        <v>3109</v>
      </c>
      <c r="K12" s="381">
        <v>36887</v>
      </c>
    </row>
    <row r="13" spans="1:11" s="42" customFormat="1" ht="15" customHeight="1" x14ac:dyDescent="0.2">
      <c r="A13" s="387">
        <v>10</v>
      </c>
      <c r="B13" s="46" t="s">
        <v>53</v>
      </c>
      <c r="C13" s="130" t="s">
        <v>319</v>
      </c>
      <c r="D13" s="193">
        <v>29581</v>
      </c>
      <c r="E13" s="193">
        <v>409</v>
      </c>
      <c r="F13" s="193">
        <v>29990</v>
      </c>
      <c r="G13" s="193">
        <v>3396</v>
      </c>
      <c r="H13" s="193">
        <v>4279</v>
      </c>
      <c r="I13" s="193">
        <v>0</v>
      </c>
      <c r="J13" s="193">
        <v>0</v>
      </c>
      <c r="K13" s="380">
        <v>37665</v>
      </c>
    </row>
    <row r="14" spans="1:11" s="42" customFormat="1" ht="15" customHeight="1" x14ac:dyDescent="0.2">
      <c r="A14" s="388">
        <v>11</v>
      </c>
      <c r="B14" s="45" t="s">
        <v>11</v>
      </c>
      <c r="C14" s="131" t="s">
        <v>319</v>
      </c>
      <c r="D14" s="194">
        <v>24672</v>
      </c>
      <c r="E14" s="194">
        <v>1264</v>
      </c>
      <c r="F14" s="194">
        <v>25936</v>
      </c>
      <c r="G14" s="194">
        <v>9161</v>
      </c>
      <c r="H14" s="194">
        <v>950</v>
      </c>
      <c r="I14" s="194">
        <v>580</v>
      </c>
      <c r="J14" s="194">
        <v>1974</v>
      </c>
      <c r="K14" s="381">
        <v>38601</v>
      </c>
    </row>
    <row r="15" spans="1:11" s="42" customFormat="1" ht="15" customHeight="1" x14ac:dyDescent="0.2">
      <c r="A15" s="387">
        <v>12</v>
      </c>
      <c r="B15" s="46" t="s">
        <v>40</v>
      </c>
      <c r="C15" s="130" t="s">
        <v>319</v>
      </c>
      <c r="D15" s="193">
        <v>29972</v>
      </c>
      <c r="E15" s="193">
        <v>196</v>
      </c>
      <c r="F15" s="193">
        <v>30168</v>
      </c>
      <c r="G15" s="193">
        <v>7000</v>
      </c>
      <c r="H15" s="193">
        <v>1500</v>
      </c>
      <c r="I15" s="193">
        <v>0</v>
      </c>
      <c r="J15" s="193">
        <v>105</v>
      </c>
      <c r="K15" s="380">
        <v>38773</v>
      </c>
    </row>
    <row r="16" spans="1:11" s="42" customFormat="1" ht="15" customHeight="1" x14ac:dyDescent="0.2">
      <c r="A16" s="388">
        <v>13</v>
      </c>
      <c r="B16" s="45" t="s">
        <v>79</v>
      </c>
      <c r="C16" s="131" t="s">
        <v>319</v>
      </c>
      <c r="D16" s="194">
        <v>20927</v>
      </c>
      <c r="E16" s="194">
        <v>2707</v>
      </c>
      <c r="F16" s="194">
        <v>23634</v>
      </c>
      <c r="G16" s="194">
        <v>11630</v>
      </c>
      <c r="H16" s="194">
        <v>1839</v>
      </c>
      <c r="I16" s="194">
        <v>1579</v>
      </c>
      <c r="J16" s="194">
        <v>245</v>
      </c>
      <c r="K16" s="381">
        <v>38927</v>
      </c>
    </row>
    <row r="17" spans="1:11" s="42" customFormat="1" ht="15" customHeight="1" x14ac:dyDescent="0.2">
      <c r="A17" s="387">
        <v>14</v>
      </c>
      <c r="B17" s="46" t="s">
        <v>358</v>
      </c>
      <c r="C17" s="130" t="s">
        <v>319</v>
      </c>
      <c r="D17" s="193">
        <v>27354</v>
      </c>
      <c r="E17" s="193">
        <v>2475</v>
      </c>
      <c r="F17" s="193">
        <v>29829</v>
      </c>
      <c r="G17" s="193">
        <v>4875</v>
      </c>
      <c r="H17" s="193">
        <v>2633</v>
      </c>
      <c r="I17" s="193">
        <v>0</v>
      </c>
      <c r="J17" s="193">
        <v>2181</v>
      </c>
      <c r="K17" s="380">
        <v>39518</v>
      </c>
    </row>
    <row r="18" spans="1:11" s="42" customFormat="1" ht="15" customHeight="1" x14ac:dyDescent="0.2">
      <c r="A18" s="388">
        <v>15</v>
      </c>
      <c r="B18" s="45" t="s">
        <v>97</v>
      </c>
      <c r="C18" s="131" t="s">
        <v>319</v>
      </c>
      <c r="D18" s="194">
        <v>31982</v>
      </c>
      <c r="E18" s="194">
        <v>952</v>
      </c>
      <c r="F18" s="194">
        <v>32934</v>
      </c>
      <c r="G18" s="194">
        <v>6866</v>
      </c>
      <c r="H18" s="194">
        <v>0</v>
      </c>
      <c r="I18" s="194">
        <v>0</v>
      </c>
      <c r="J18" s="194">
        <v>0</v>
      </c>
      <c r="K18" s="381">
        <v>39800</v>
      </c>
    </row>
    <row r="19" spans="1:11" s="42" customFormat="1" ht="15" customHeight="1" x14ac:dyDescent="0.2">
      <c r="A19" s="387">
        <v>16</v>
      </c>
      <c r="B19" s="46" t="s">
        <v>63</v>
      </c>
      <c r="C19" s="130" t="s">
        <v>319</v>
      </c>
      <c r="D19" s="193">
        <v>28692</v>
      </c>
      <c r="E19" s="193">
        <v>1369</v>
      </c>
      <c r="F19" s="193">
        <v>30061</v>
      </c>
      <c r="G19" s="193">
        <v>6833</v>
      </c>
      <c r="H19" s="193">
        <v>1117</v>
      </c>
      <c r="I19" s="193">
        <v>2646</v>
      </c>
      <c r="J19" s="193">
        <v>0</v>
      </c>
      <c r="K19" s="380">
        <v>40657</v>
      </c>
    </row>
    <row r="20" spans="1:11" s="42" customFormat="1" ht="15" customHeight="1" x14ac:dyDescent="0.2">
      <c r="A20" s="388">
        <v>17</v>
      </c>
      <c r="B20" s="45" t="s">
        <v>39</v>
      </c>
      <c r="C20" s="131" t="s">
        <v>319</v>
      </c>
      <c r="D20" s="194">
        <v>28800</v>
      </c>
      <c r="E20" s="194">
        <v>1388</v>
      </c>
      <c r="F20" s="194">
        <v>30188</v>
      </c>
      <c r="G20" s="194">
        <v>7168</v>
      </c>
      <c r="H20" s="194">
        <v>2398</v>
      </c>
      <c r="I20" s="194">
        <v>1646</v>
      </c>
      <c r="J20" s="194">
        <v>0</v>
      </c>
      <c r="K20" s="381">
        <v>41400</v>
      </c>
    </row>
    <row r="21" spans="1:11" s="42" customFormat="1" ht="15" customHeight="1" x14ac:dyDescent="0.2">
      <c r="A21" s="387">
        <v>18</v>
      </c>
      <c r="B21" s="46" t="s">
        <v>73</v>
      </c>
      <c r="C21" s="130" t="s">
        <v>319</v>
      </c>
      <c r="D21" s="193">
        <v>30179</v>
      </c>
      <c r="E21" s="193">
        <v>2307</v>
      </c>
      <c r="F21" s="193">
        <v>32486</v>
      </c>
      <c r="G21" s="193">
        <v>6965</v>
      </c>
      <c r="H21" s="193">
        <v>1000</v>
      </c>
      <c r="I21" s="193">
        <v>0</v>
      </c>
      <c r="J21" s="193">
        <v>1500</v>
      </c>
      <c r="K21" s="380">
        <v>41951</v>
      </c>
    </row>
    <row r="22" spans="1:11" s="42" customFormat="1" ht="15" customHeight="1" x14ac:dyDescent="0.2">
      <c r="A22" s="388">
        <v>19</v>
      </c>
      <c r="B22" s="45" t="s">
        <v>103</v>
      </c>
      <c r="C22" s="131" t="s">
        <v>319</v>
      </c>
      <c r="D22" s="194">
        <v>26217</v>
      </c>
      <c r="E22" s="194">
        <v>1863</v>
      </c>
      <c r="F22" s="194">
        <v>28080</v>
      </c>
      <c r="G22" s="194">
        <v>8425</v>
      </c>
      <c r="H22" s="194">
        <v>4579</v>
      </c>
      <c r="I22" s="194">
        <v>300</v>
      </c>
      <c r="J22" s="194">
        <v>1448</v>
      </c>
      <c r="K22" s="381">
        <v>42832</v>
      </c>
    </row>
    <row r="23" spans="1:11" s="42" customFormat="1" ht="15" customHeight="1" x14ac:dyDescent="0.2">
      <c r="A23" s="387">
        <v>20</v>
      </c>
      <c r="B23" s="46" t="s">
        <v>32</v>
      </c>
      <c r="C23" s="130" t="s">
        <v>319</v>
      </c>
      <c r="D23" s="193">
        <v>28552</v>
      </c>
      <c r="E23" s="193">
        <v>5082</v>
      </c>
      <c r="F23" s="193">
        <v>33634</v>
      </c>
      <c r="G23" s="193">
        <v>7704</v>
      </c>
      <c r="H23" s="193">
        <v>2266</v>
      </c>
      <c r="I23" s="193">
        <v>0</v>
      </c>
      <c r="J23" s="193">
        <v>0</v>
      </c>
      <c r="K23" s="380">
        <v>43604</v>
      </c>
    </row>
    <row r="24" spans="1:11" s="42" customFormat="1" ht="15" customHeight="1" x14ac:dyDescent="0.2">
      <c r="A24" s="388">
        <v>21</v>
      </c>
      <c r="B24" s="45" t="s">
        <v>59</v>
      </c>
      <c r="C24" s="131" t="s">
        <v>319</v>
      </c>
      <c r="D24" s="194">
        <v>28349</v>
      </c>
      <c r="E24" s="194">
        <v>1543</v>
      </c>
      <c r="F24" s="194">
        <v>29892</v>
      </c>
      <c r="G24" s="194">
        <v>5175</v>
      </c>
      <c r="H24" s="194">
        <v>5800</v>
      </c>
      <c r="I24" s="194">
        <v>500</v>
      </c>
      <c r="J24" s="194">
        <v>2500</v>
      </c>
      <c r="K24" s="381">
        <v>43867</v>
      </c>
    </row>
    <row r="25" spans="1:11" s="42" customFormat="1" ht="15" customHeight="1" x14ac:dyDescent="0.2">
      <c r="A25" s="387">
        <v>22</v>
      </c>
      <c r="B25" s="46" t="s">
        <v>55</v>
      </c>
      <c r="C25" s="130" t="s">
        <v>319</v>
      </c>
      <c r="D25" s="193">
        <v>32244</v>
      </c>
      <c r="E25" s="193">
        <v>2550</v>
      </c>
      <c r="F25" s="193">
        <v>34794</v>
      </c>
      <c r="G25" s="193">
        <v>4048</v>
      </c>
      <c r="H25" s="193">
        <v>1702</v>
      </c>
      <c r="I25" s="193">
        <v>1410</v>
      </c>
      <c r="J25" s="193">
        <v>2098</v>
      </c>
      <c r="K25" s="380">
        <v>44052</v>
      </c>
    </row>
    <row r="26" spans="1:11" s="42" customFormat="1" ht="15" customHeight="1" x14ac:dyDescent="0.2">
      <c r="A26" s="388">
        <v>23</v>
      </c>
      <c r="B26" s="45" t="s">
        <v>23</v>
      </c>
      <c r="C26" s="131" t="s">
        <v>319</v>
      </c>
      <c r="D26" s="194">
        <v>25531</v>
      </c>
      <c r="E26" s="194">
        <v>6732</v>
      </c>
      <c r="F26" s="194">
        <v>32263</v>
      </c>
      <c r="G26" s="194">
        <v>4254</v>
      </c>
      <c r="H26" s="194">
        <v>1250</v>
      </c>
      <c r="I26" s="194">
        <v>3991</v>
      </c>
      <c r="J26" s="194">
        <v>2628</v>
      </c>
      <c r="K26" s="381">
        <v>44386</v>
      </c>
    </row>
    <row r="27" spans="1:11" s="42" customFormat="1" ht="15" customHeight="1" x14ac:dyDescent="0.2">
      <c r="A27" s="387">
        <v>24</v>
      </c>
      <c r="B27" s="46" t="s">
        <v>33</v>
      </c>
      <c r="C27" s="130" t="s">
        <v>319</v>
      </c>
      <c r="D27" s="193">
        <v>30846</v>
      </c>
      <c r="E27" s="193">
        <v>3446</v>
      </c>
      <c r="F27" s="193">
        <v>34292</v>
      </c>
      <c r="G27" s="193">
        <v>7060</v>
      </c>
      <c r="H27" s="193">
        <v>4000</v>
      </c>
      <c r="I27" s="193">
        <v>0</v>
      </c>
      <c r="J27" s="193">
        <v>550</v>
      </c>
      <c r="K27" s="380">
        <v>45902</v>
      </c>
    </row>
    <row r="28" spans="1:11" s="42" customFormat="1" ht="15" customHeight="1" x14ac:dyDescent="0.2">
      <c r="A28" s="388">
        <v>25</v>
      </c>
      <c r="B28" s="45" t="s">
        <v>21</v>
      </c>
      <c r="C28" s="131" t="s">
        <v>319</v>
      </c>
      <c r="D28" s="194">
        <v>32125</v>
      </c>
      <c r="E28" s="194">
        <v>605</v>
      </c>
      <c r="F28" s="194">
        <v>32730</v>
      </c>
      <c r="G28" s="194">
        <v>4210</v>
      </c>
      <c r="H28" s="194">
        <v>1300</v>
      </c>
      <c r="I28" s="194">
        <v>4050</v>
      </c>
      <c r="J28" s="194">
        <v>3918</v>
      </c>
      <c r="K28" s="381">
        <v>46208</v>
      </c>
    </row>
    <row r="29" spans="1:11" s="42" customFormat="1" ht="15" customHeight="1" x14ac:dyDescent="0.2">
      <c r="A29" s="387">
        <v>26</v>
      </c>
      <c r="B29" s="46" t="s">
        <v>71</v>
      </c>
      <c r="C29" s="130" t="s">
        <v>319</v>
      </c>
      <c r="D29" s="193">
        <v>30240</v>
      </c>
      <c r="E29" s="193">
        <v>2434</v>
      </c>
      <c r="F29" s="193">
        <v>32674</v>
      </c>
      <c r="G29" s="193">
        <v>10038</v>
      </c>
      <c r="H29" s="193">
        <v>4380</v>
      </c>
      <c r="I29" s="193">
        <v>0</v>
      </c>
      <c r="J29" s="193">
        <v>0</v>
      </c>
      <c r="K29" s="380">
        <v>47092</v>
      </c>
    </row>
    <row r="30" spans="1:11" s="42" customFormat="1" ht="15" customHeight="1" x14ac:dyDescent="0.2">
      <c r="A30" s="388">
        <v>27</v>
      </c>
      <c r="B30" s="45" t="s">
        <v>90</v>
      </c>
      <c r="C30" s="131" t="s">
        <v>319</v>
      </c>
      <c r="D30" s="194">
        <v>27900</v>
      </c>
      <c r="E30" s="194">
        <v>1108</v>
      </c>
      <c r="F30" s="194">
        <v>29008</v>
      </c>
      <c r="G30" s="194">
        <v>15025</v>
      </c>
      <c r="H30" s="194">
        <v>746</v>
      </c>
      <c r="I30" s="194">
        <v>0</v>
      </c>
      <c r="J30" s="194">
        <v>2580</v>
      </c>
      <c r="K30" s="381">
        <v>47359</v>
      </c>
    </row>
    <row r="31" spans="1:11" s="42" customFormat="1" ht="15" customHeight="1" x14ac:dyDescent="0.2">
      <c r="A31" s="387">
        <v>28</v>
      </c>
      <c r="B31" s="46" t="s">
        <v>35</v>
      </c>
      <c r="C31" s="130" t="s">
        <v>319</v>
      </c>
      <c r="D31" s="193">
        <v>31549</v>
      </c>
      <c r="E31" s="193">
        <v>320</v>
      </c>
      <c r="F31" s="193">
        <v>31869</v>
      </c>
      <c r="G31" s="193">
        <v>10968</v>
      </c>
      <c r="H31" s="193">
        <v>1800</v>
      </c>
      <c r="I31" s="193">
        <v>0</v>
      </c>
      <c r="J31" s="193">
        <v>3426</v>
      </c>
      <c r="K31" s="380">
        <v>48063</v>
      </c>
    </row>
    <row r="32" spans="1:11" s="42" customFormat="1" ht="15" customHeight="1" x14ac:dyDescent="0.2">
      <c r="A32" s="388">
        <v>29</v>
      </c>
      <c r="B32" s="45" t="s">
        <v>99</v>
      </c>
      <c r="C32" s="131" t="s">
        <v>319</v>
      </c>
      <c r="D32" s="194">
        <v>29100</v>
      </c>
      <c r="E32" s="194">
        <v>6607</v>
      </c>
      <c r="F32" s="194">
        <v>35707</v>
      </c>
      <c r="G32" s="194">
        <v>5120</v>
      </c>
      <c r="H32" s="194">
        <v>5942</v>
      </c>
      <c r="I32" s="194">
        <v>0</v>
      </c>
      <c r="J32" s="194">
        <v>2200</v>
      </c>
      <c r="K32" s="381">
        <v>48969</v>
      </c>
    </row>
    <row r="33" spans="1:11" s="42" customFormat="1" ht="15" customHeight="1" x14ac:dyDescent="0.2">
      <c r="A33" s="387">
        <v>30</v>
      </c>
      <c r="B33" s="46" t="s">
        <v>46</v>
      </c>
      <c r="C33" s="130" t="s">
        <v>319</v>
      </c>
      <c r="D33" s="193">
        <v>29801</v>
      </c>
      <c r="E33" s="193">
        <v>1765</v>
      </c>
      <c r="F33" s="193">
        <v>31566</v>
      </c>
      <c r="G33" s="193">
        <v>9415</v>
      </c>
      <c r="H33" s="193">
        <v>2660</v>
      </c>
      <c r="I33" s="193">
        <v>2478</v>
      </c>
      <c r="J33" s="193">
        <v>3600</v>
      </c>
      <c r="K33" s="380">
        <v>49719</v>
      </c>
    </row>
    <row r="34" spans="1:11" s="42" customFormat="1" ht="15" customHeight="1" x14ac:dyDescent="0.2">
      <c r="A34" s="388">
        <v>31</v>
      </c>
      <c r="B34" s="45" t="s">
        <v>101</v>
      </c>
      <c r="C34" s="131" t="s">
        <v>319</v>
      </c>
      <c r="D34" s="194">
        <v>38565</v>
      </c>
      <c r="E34" s="194">
        <v>861</v>
      </c>
      <c r="F34" s="194">
        <v>39426</v>
      </c>
      <c r="G34" s="194">
        <v>7554</v>
      </c>
      <c r="H34" s="194">
        <v>2651</v>
      </c>
      <c r="I34" s="194">
        <v>135</v>
      </c>
      <c r="J34" s="194">
        <v>160</v>
      </c>
      <c r="K34" s="381">
        <v>49926</v>
      </c>
    </row>
    <row r="35" spans="1:11" s="42" customFormat="1" ht="15" customHeight="1" x14ac:dyDescent="0.2">
      <c r="A35" s="387">
        <v>32</v>
      </c>
      <c r="B35" s="46" t="s">
        <v>27</v>
      </c>
      <c r="C35" s="130" t="s">
        <v>319</v>
      </c>
      <c r="D35" s="193">
        <v>41628</v>
      </c>
      <c r="E35" s="193">
        <v>0</v>
      </c>
      <c r="F35" s="193">
        <v>41628</v>
      </c>
      <c r="G35" s="193">
        <v>8677</v>
      </c>
      <c r="H35" s="193">
        <v>1620</v>
      </c>
      <c r="I35" s="193">
        <v>150</v>
      </c>
      <c r="J35" s="193">
        <v>200</v>
      </c>
      <c r="K35" s="380">
        <v>52275</v>
      </c>
    </row>
    <row r="36" spans="1:11" s="42" customFormat="1" ht="15" customHeight="1" x14ac:dyDescent="0.2">
      <c r="A36" s="388">
        <v>33</v>
      </c>
      <c r="B36" s="45" t="s">
        <v>426</v>
      </c>
      <c r="C36" s="131" t="s">
        <v>319</v>
      </c>
      <c r="D36" s="194">
        <v>37972</v>
      </c>
      <c r="E36" s="194">
        <v>1265</v>
      </c>
      <c r="F36" s="194">
        <v>39237</v>
      </c>
      <c r="G36" s="194">
        <v>9366</v>
      </c>
      <c r="H36" s="194">
        <v>1829</v>
      </c>
      <c r="I36" s="194">
        <v>2120</v>
      </c>
      <c r="J36" s="194">
        <v>1473</v>
      </c>
      <c r="K36" s="381">
        <v>54025</v>
      </c>
    </row>
    <row r="37" spans="1:11" s="42" customFormat="1" ht="15" customHeight="1" x14ac:dyDescent="0.2">
      <c r="A37" s="387">
        <v>34</v>
      </c>
      <c r="B37" s="46" t="s">
        <v>48</v>
      </c>
      <c r="C37" s="130" t="s">
        <v>318</v>
      </c>
      <c r="D37" s="193">
        <v>52100</v>
      </c>
      <c r="E37" s="193">
        <v>552</v>
      </c>
      <c r="F37" s="193">
        <v>52652</v>
      </c>
      <c r="G37" s="193">
        <v>750</v>
      </c>
      <c r="H37" s="193">
        <v>1200</v>
      </c>
      <c r="I37" s="193">
        <v>0</v>
      </c>
      <c r="J37" s="193">
        <v>958</v>
      </c>
      <c r="K37" s="380">
        <v>55560</v>
      </c>
    </row>
    <row r="38" spans="1:11" s="42" customFormat="1" ht="15" customHeight="1" x14ac:dyDescent="0.2">
      <c r="A38" s="388">
        <v>35</v>
      </c>
      <c r="B38" s="45" t="s">
        <v>105</v>
      </c>
      <c r="C38" s="131" t="s">
        <v>317</v>
      </c>
      <c r="D38" s="194">
        <v>45560</v>
      </c>
      <c r="E38" s="194">
        <v>0</v>
      </c>
      <c r="F38" s="194">
        <v>45560</v>
      </c>
      <c r="G38" s="194">
        <v>10200</v>
      </c>
      <c r="H38" s="194">
        <v>0</v>
      </c>
      <c r="I38" s="194">
        <v>87</v>
      </c>
      <c r="J38" s="194">
        <v>0</v>
      </c>
      <c r="K38" s="381">
        <v>55847</v>
      </c>
    </row>
    <row r="39" spans="1:11" s="42" customFormat="1" ht="15" customHeight="1" x14ac:dyDescent="0.2">
      <c r="A39" s="387">
        <v>36</v>
      </c>
      <c r="B39" s="46" t="s">
        <v>37</v>
      </c>
      <c r="C39" s="130" t="s">
        <v>319</v>
      </c>
      <c r="D39" s="193">
        <v>41007</v>
      </c>
      <c r="E39" s="193">
        <v>180</v>
      </c>
      <c r="F39" s="193">
        <v>41187</v>
      </c>
      <c r="G39" s="193">
        <v>9800</v>
      </c>
      <c r="H39" s="193">
        <v>2650</v>
      </c>
      <c r="I39" s="193">
        <v>1026</v>
      </c>
      <c r="J39" s="193">
        <v>1620</v>
      </c>
      <c r="K39" s="380">
        <v>56283</v>
      </c>
    </row>
    <row r="40" spans="1:11" s="42" customFormat="1" ht="15" customHeight="1" x14ac:dyDescent="0.2">
      <c r="A40" s="388">
        <v>37</v>
      </c>
      <c r="B40" s="45" t="s">
        <v>16</v>
      </c>
      <c r="C40" s="131" t="s">
        <v>319</v>
      </c>
      <c r="D40" s="194">
        <v>38796</v>
      </c>
      <c r="E40" s="194">
        <v>1220</v>
      </c>
      <c r="F40" s="194">
        <v>40016</v>
      </c>
      <c r="G40" s="194">
        <v>12921</v>
      </c>
      <c r="H40" s="194">
        <v>0</v>
      </c>
      <c r="I40" s="194">
        <v>0</v>
      </c>
      <c r="J40" s="194">
        <v>4027</v>
      </c>
      <c r="K40" s="381">
        <v>56964</v>
      </c>
    </row>
    <row r="41" spans="1:11" s="42" customFormat="1" ht="15" customHeight="1" x14ac:dyDescent="0.2">
      <c r="A41" s="387">
        <v>38</v>
      </c>
      <c r="B41" s="46" t="s">
        <v>81</v>
      </c>
      <c r="C41" s="130" t="s">
        <v>319</v>
      </c>
      <c r="D41" s="193">
        <v>43016</v>
      </c>
      <c r="E41" s="193">
        <v>2116</v>
      </c>
      <c r="F41" s="193">
        <v>45132</v>
      </c>
      <c r="G41" s="193">
        <v>7002</v>
      </c>
      <c r="H41" s="193">
        <v>1568</v>
      </c>
      <c r="I41" s="193">
        <v>0</v>
      </c>
      <c r="J41" s="193">
        <v>3497</v>
      </c>
      <c r="K41" s="380">
        <v>57199</v>
      </c>
    </row>
    <row r="42" spans="1:11" s="42" customFormat="1" ht="15" customHeight="1" x14ac:dyDescent="0.2">
      <c r="A42" s="388">
        <v>39</v>
      </c>
      <c r="B42" s="45" t="s">
        <v>83</v>
      </c>
      <c r="C42" s="131" t="s">
        <v>317</v>
      </c>
      <c r="D42" s="194">
        <v>48808</v>
      </c>
      <c r="E42" s="194">
        <v>690</v>
      </c>
      <c r="F42" s="194">
        <v>49498</v>
      </c>
      <c r="G42" s="194">
        <v>6914</v>
      </c>
      <c r="H42" s="194">
        <v>1300</v>
      </c>
      <c r="I42" s="194">
        <v>0</v>
      </c>
      <c r="J42" s="194">
        <v>0</v>
      </c>
      <c r="K42" s="381">
        <v>57712</v>
      </c>
    </row>
    <row r="43" spans="1:11" s="42" customFormat="1" ht="15" customHeight="1" x14ac:dyDescent="0.2">
      <c r="A43" s="387">
        <v>40</v>
      </c>
      <c r="B43" s="46" t="s">
        <v>70</v>
      </c>
      <c r="C43" s="130" t="s">
        <v>319</v>
      </c>
      <c r="D43" s="193">
        <v>30240</v>
      </c>
      <c r="E43" s="193">
        <v>1664</v>
      </c>
      <c r="F43" s="193">
        <v>31904</v>
      </c>
      <c r="G43" s="193">
        <v>20968</v>
      </c>
      <c r="H43" s="193">
        <v>2604</v>
      </c>
      <c r="I43" s="193">
        <v>2500</v>
      </c>
      <c r="J43" s="193">
        <v>308</v>
      </c>
      <c r="K43" s="380">
        <v>58284</v>
      </c>
    </row>
    <row r="44" spans="1:11" s="42" customFormat="1" ht="15" customHeight="1" x14ac:dyDescent="0.2">
      <c r="A44" s="388">
        <v>41</v>
      </c>
      <c r="B44" s="45" t="s">
        <v>85</v>
      </c>
      <c r="C44" s="131" t="s">
        <v>317</v>
      </c>
      <c r="D44" s="194">
        <v>43136</v>
      </c>
      <c r="E44" s="194">
        <v>1110</v>
      </c>
      <c r="F44" s="194">
        <v>44246</v>
      </c>
      <c r="G44" s="194">
        <v>10715</v>
      </c>
      <c r="H44" s="194">
        <v>2484</v>
      </c>
      <c r="I44" s="194">
        <v>0</v>
      </c>
      <c r="J44" s="194">
        <v>4150</v>
      </c>
      <c r="K44" s="381">
        <v>61595</v>
      </c>
    </row>
    <row r="45" spans="1:11" s="42" customFormat="1" ht="15" customHeight="1" x14ac:dyDescent="0.2">
      <c r="A45" s="387">
        <v>42</v>
      </c>
      <c r="B45" s="46" t="s">
        <v>17</v>
      </c>
      <c r="C45" s="130" t="s">
        <v>319</v>
      </c>
      <c r="D45" s="193">
        <v>39797</v>
      </c>
      <c r="E45" s="193">
        <v>0</v>
      </c>
      <c r="F45" s="193">
        <v>39797</v>
      </c>
      <c r="G45" s="193">
        <v>12348</v>
      </c>
      <c r="H45" s="193">
        <v>1600</v>
      </c>
      <c r="I45" s="193">
        <v>5080</v>
      </c>
      <c r="J45" s="193">
        <v>3011</v>
      </c>
      <c r="K45" s="380">
        <v>61836</v>
      </c>
    </row>
    <row r="46" spans="1:11" s="42" customFormat="1" ht="15" customHeight="1" x14ac:dyDescent="0.2">
      <c r="A46" s="388">
        <v>43</v>
      </c>
      <c r="B46" s="45" t="s">
        <v>29</v>
      </c>
      <c r="C46" s="131" t="s">
        <v>318</v>
      </c>
      <c r="D46" s="194">
        <v>48480</v>
      </c>
      <c r="E46" s="194">
        <v>900</v>
      </c>
      <c r="F46" s="194">
        <v>49380</v>
      </c>
      <c r="G46" s="194">
        <v>8500</v>
      </c>
      <c r="H46" s="194">
        <v>1000</v>
      </c>
      <c r="I46" s="194">
        <v>0</v>
      </c>
      <c r="J46" s="194">
        <v>3000</v>
      </c>
      <c r="K46" s="381">
        <v>61880</v>
      </c>
    </row>
    <row r="47" spans="1:11" s="42" customFormat="1" ht="15" customHeight="1" x14ac:dyDescent="0.2">
      <c r="A47" s="387">
        <v>44</v>
      </c>
      <c r="B47" s="46" t="s">
        <v>65</v>
      </c>
      <c r="C47" s="130" t="s">
        <v>319</v>
      </c>
      <c r="D47" s="193">
        <v>54471</v>
      </c>
      <c r="E47" s="193">
        <v>1317</v>
      </c>
      <c r="F47" s="193">
        <v>55788</v>
      </c>
      <c r="G47" s="193">
        <v>3850</v>
      </c>
      <c r="H47" s="193">
        <v>0</v>
      </c>
      <c r="I47" s="193">
        <v>0</v>
      </c>
      <c r="J47" s="193">
        <v>2253</v>
      </c>
      <c r="K47" s="380">
        <v>61891</v>
      </c>
    </row>
    <row r="48" spans="1:11" s="42" customFormat="1" ht="15" customHeight="1" x14ac:dyDescent="0.2">
      <c r="A48" s="388">
        <v>45</v>
      </c>
      <c r="B48" s="45" t="s">
        <v>62</v>
      </c>
      <c r="C48" s="131" t="s">
        <v>318</v>
      </c>
      <c r="D48" s="194">
        <v>54474</v>
      </c>
      <c r="E48" s="194">
        <v>1564</v>
      </c>
      <c r="F48" s="194">
        <v>56038</v>
      </c>
      <c r="G48" s="194">
        <v>5886</v>
      </c>
      <c r="H48" s="194">
        <v>1750</v>
      </c>
      <c r="I48" s="194">
        <v>0</v>
      </c>
      <c r="J48" s="194">
        <v>2400</v>
      </c>
      <c r="K48" s="381">
        <v>66074</v>
      </c>
    </row>
    <row r="49" spans="1:11" s="42" customFormat="1" ht="15" customHeight="1" x14ac:dyDescent="0.2">
      <c r="A49" s="387">
        <v>46</v>
      </c>
      <c r="B49" s="46" t="s">
        <v>87</v>
      </c>
      <c r="C49" s="130" t="s">
        <v>319</v>
      </c>
      <c r="D49" s="193">
        <v>44699</v>
      </c>
      <c r="E49" s="193">
        <v>16070</v>
      </c>
      <c r="F49" s="193">
        <v>60769</v>
      </c>
      <c r="G49" s="193">
        <v>4800</v>
      </c>
      <c r="H49" s="193">
        <v>2912</v>
      </c>
      <c r="I49" s="193">
        <v>1735</v>
      </c>
      <c r="J49" s="193">
        <v>150</v>
      </c>
      <c r="K49" s="380">
        <v>70366</v>
      </c>
    </row>
    <row r="50" spans="1:11" s="42" customFormat="1" ht="15" customHeight="1" x14ac:dyDescent="0.2">
      <c r="A50" s="388">
        <v>47</v>
      </c>
      <c r="B50" s="45" t="s">
        <v>44</v>
      </c>
      <c r="C50" s="131" t="s">
        <v>318</v>
      </c>
      <c r="D50" s="194">
        <v>56950</v>
      </c>
      <c r="E50" s="194">
        <v>11780</v>
      </c>
      <c r="F50" s="194">
        <v>68730</v>
      </c>
      <c r="G50" s="194">
        <v>1250</v>
      </c>
      <c r="H50" s="194">
        <v>0</v>
      </c>
      <c r="I50" s="194">
        <v>300</v>
      </c>
      <c r="J50" s="194">
        <v>3105</v>
      </c>
      <c r="K50" s="381">
        <v>73385</v>
      </c>
    </row>
    <row r="51" spans="1:11" s="42" customFormat="1" ht="15" customHeight="1" x14ac:dyDescent="0.2">
      <c r="A51" s="387">
        <v>48</v>
      </c>
      <c r="B51" s="46" t="s">
        <v>13</v>
      </c>
      <c r="C51" s="130" t="s">
        <v>318</v>
      </c>
      <c r="D51" s="193">
        <v>62820</v>
      </c>
      <c r="E51" s="193">
        <v>11756</v>
      </c>
      <c r="F51" s="193">
        <v>74576</v>
      </c>
      <c r="G51" s="193">
        <v>0</v>
      </c>
      <c r="H51" s="193">
        <v>724</v>
      </c>
      <c r="I51" s="193">
        <v>0</v>
      </c>
      <c r="J51" s="193">
        <v>140</v>
      </c>
      <c r="K51" s="380">
        <v>75440</v>
      </c>
    </row>
    <row r="52" spans="1:11" s="42" customFormat="1" ht="15" customHeight="1" x14ac:dyDescent="0.2">
      <c r="A52" s="388">
        <v>49</v>
      </c>
      <c r="B52" s="45" t="s">
        <v>321</v>
      </c>
      <c r="C52" s="131" t="s">
        <v>318</v>
      </c>
      <c r="D52" s="194">
        <v>64870</v>
      </c>
      <c r="E52" s="194">
        <v>40</v>
      </c>
      <c r="F52" s="194">
        <v>64910</v>
      </c>
      <c r="G52" s="194">
        <v>8010</v>
      </c>
      <c r="H52" s="194">
        <v>1166</v>
      </c>
      <c r="I52" s="194">
        <v>222</v>
      </c>
      <c r="J52" s="194">
        <v>2313</v>
      </c>
      <c r="K52" s="381">
        <v>76621</v>
      </c>
    </row>
    <row r="53" spans="1:11" s="42" customFormat="1" ht="15" customHeight="1" x14ac:dyDescent="0.2">
      <c r="A53" s="387">
        <v>50</v>
      </c>
      <c r="B53" s="46" t="s">
        <v>60</v>
      </c>
      <c r="C53" s="130" t="s">
        <v>318</v>
      </c>
      <c r="D53" s="193">
        <v>61334</v>
      </c>
      <c r="E53" s="193">
        <v>5264</v>
      </c>
      <c r="F53" s="193">
        <v>66598</v>
      </c>
      <c r="G53" s="193">
        <v>4575</v>
      </c>
      <c r="H53" s="193">
        <v>2519</v>
      </c>
      <c r="I53" s="193">
        <v>3126</v>
      </c>
      <c r="J53" s="193">
        <v>70</v>
      </c>
      <c r="K53" s="380">
        <v>76888</v>
      </c>
    </row>
    <row r="54" spans="1:11" s="42" customFormat="1" ht="15" customHeight="1" x14ac:dyDescent="0.2">
      <c r="A54" s="388">
        <v>51</v>
      </c>
      <c r="B54" s="45" t="s">
        <v>52</v>
      </c>
      <c r="C54" s="131" t="s">
        <v>318</v>
      </c>
      <c r="D54" s="194">
        <v>64940</v>
      </c>
      <c r="E54" s="194">
        <v>255</v>
      </c>
      <c r="F54" s="194">
        <v>65195</v>
      </c>
      <c r="G54" s="194">
        <v>9395</v>
      </c>
      <c r="H54" s="194">
        <v>1200</v>
      </c>
      <c r="I54" s="194">
        <v>0</v>
      </c>
      <c r="J54" s="194">
        <v>1338</v>
      </c>
      <c r="K54" s="381">
        <v>77128</v>
      </c>
    </row>
    <row r="55" spans="1:11" s="42" customFormat="1" ht="15" customHeight="1" x14ac:dyDescent="0.2">
      <c r="A55" s="387">
        <v>52</v>
      </c>
      <c r="B55" s="46" t="s">
        <v>68</v>
      </c>
      <c r="C55" s="130" t="s">
        <v>318</v>
      </c>
      <c r="D55" s="193">
        <v>60312</v>
      </c>
      <c r="E55" s="193">
        <v>10769</v>
      </c>
      <c r="F55" s="193">
        <v>71081</v>
      </c>
      <c r="G55" s="193">
        <v>0</v>
      </c>
      <c r="H55" s="193">
        <v>1550</v>
      </c>
      <c r="I55" s="193">
        <v>0</v>
      </c>
      <c r="J55" s="193">
        <v>4757</v>
      </c>
      <c r="K55" s="380">
        <v>77388</v>
      </c>
    </row>
    <row r="56" spans="1:11" s="42" customFormat="1" ht="15" customHeight="1" x14ac:dyDescent="0.2">
      <c r="A56" s="388">
        <v>53</v>
      </c>
      <c r="B56" s="45" t="s">
        <v>19</v>
      </c>
      <c r="C56" s="131" t="s">
        <v>318</v>
      </c>
      <c r="D56" s="194">
        <v>59211</v>
      </c>
      <c r="E56" s="194">
        <v>6755</v>
      </c>
      <c r="F56" s="194">
        <v>65966</v>
      </c>
      <c r="G56" s="194">
        <v>6898</v>
      </c>
      <c r="H56" s="194">
        <v>945</v>
      </c>
      <c r="I56" s="194">
        <v>4045</v>
      </c>
      <c r="J56" s="194">
        <v>0</v>
      </c>
      <c r="K56" s="381">
        <v>77854</v>
      </c>
    </row>
    <row r="57" spans="1:11" s="42" customFormat="1" ht="15" customHeight="1" x14ac:dyDescent="0.2">
      <c r="A57" s="387">
        <v>54</v>
      </c>
      <c r="B57" s="46" t="s">
        <v>49</v>
      </c>
      <c r="C57" s="130" t="s">
        <v>318</v>
      </c>
      <c r="D57" s="193">
        <v>67000</v>
      </c>
      <c r="E57" s="193">
        <v>1698</v>
      </c>
      <c r="F57" s="193">
        <v>68698</v>
      </c>
      <c r="G57" s="193">
        <v>7454</v>
      </c>
      <c r="H57" s="193">
        <v>2166</v>
      </c>
      <c r="I57" s="193">
        <v>0</v>
      </c>
      <c r="J57" s="193">
        <v>0</v>
      </c>
      <c r="K57" s="380">
        <v>78318</v>
      </c>
    </row>
    <row r="58" spans="1:11" s="42" customFormat="1" ht="15" customHeight="1" x14ac:dyDescent="0.2">
      <c r="A58" s="388">
        <v>55</v>
      </c>
      <c r="B58" s="45" t="s">
        <v>28</v>
      </c>
      <c r="C58" s="131" t="s">
        <v>318</v>
      </c>
      <c r="D58" s="194">
        <v>58699</v>
      </c>
      <c r="E58" s="194">
        <v>1195</v>
      </c>
      <c r="F58" s="194">
        <v>59894</v>
      </c>
      <c r="G58" s="194">
        <v>14800</v>
      </c>
      <c r="H58" s="194">
        <v>1400</v>
      </c>
      <c r="I58" s="194">
        <v>350</v>
      </c>
      <c r="J58" s="194">
        <v>1895</v>
      </c>
      <c r="K58" s="381">
        <v>78339</v>
      </c>
    </row>
    <row r="59" spans="1:11" s="42" customFormat="1" ht="15" customHeight="1" x14ac:dyDescent="0.2">
      <c r="A59" s="387">
        <v>56</v>
      </c>
      <c r="B59" s="46" t="s">
        <v>77</v>
      </c>
      <c r="C59" s="130" t="s">
        <v>318</v>
      </c>
      <c r="D59" s="193">
        <v>59840</v>
      </c>
      <c r="E59" s="193">
        <v>1030</v>
      </c>
      <c r="F59" s="193">
        <v>60870</v>
      </c>
      <c r="G59" s="193">
        <v>9673</v>
      </c>
      <c r="H59" s="193">
        <v>6335</v>
      </c>
      <c r="I59" s="193">
        <v>125</v>
      </c>
      <c r="J59" s="193">
        <v>1640</v>
      </c>
      <c r="K59" s="380">
        <v>78643</v>
      </c>
    </row>
    <row r="60" spans="1:11" s="42" customFormat="1" ht="15" customHeight="1" x14ac:dyDescent="0.2">
      <c r="A60" s="388">
        <v>57</v>
      </c>
      <c r="B60" s="45" t="s">
        <v>69</v>
      </c>
      <c r="C60" s="131" t="s">
        <v>318</v>
      </c>
      <c r="D60" s="194">
        <v>67403</v>
      </c>
      <c r="E60" s="194">
        <v>2621</v>
      </c>
      <c r="F60" s="194">
        <v>70024</v>
      </c>
      <c r="G60" s="194">
        <v>5490</v>
      </c>
      <c r="H60" s="194">
        <v>2024</v>
      </c>
      <c r="I60" s="194">
        <v>0</v>
      </c>
      <c r="J60" s="194">
        <v>3236</v>
      </c>
      <c r="K60" s="381">
        <v>80774</v>
      </c>
    </row>
    <row r="61" spans="1:11" s="42" customFormat="1" ht="15" customHeight="1" x14ac:dyDescent="0.2">
      <c r="A61" s="387">
        <v>58</v>
      </c>
      <c r="B61" s="46" t="s">
        <v>96</v>
      </c>
      <c r="C61" s="130" t="s">
        <v>318</v>
      </c>
      <c r="D61" s="193">
        <v>65870</v>
      </c>
      <c r="E61" s="193">
        <v>5436</v>
      </c>
      <c r="F61" s="193">
        <v>71306</v>
      </c>
      <c r="G61" s="193">
        <v>8357</v>
      </c>
      <c r="H61" s="193">
        <v>1321</v>
      </c>
      <c r="I61" s="193">
        <v>0</v>
      </c>
      <c r="J61" s="193">
        <v>1690</v>
      </c>
      <c r="K61" s="380">
        <v>82674</v>
      </c>
    </row>
    <row r="62" spans="1:11" s="42" customFormat="1" ht="15" customHeight="1" x14ac:dyDescent="0.2">
      <c r="A62" s="388">
        <v>59</v>
      </c>
      <c r="B62" s="45" t="s">
        <v>89</v>
      </c>
      <c r="C62" s="131" t="s">
        <v>318</v>
      </c>
      <c r="D62" s="194">
        <v>42235</v>
      </c>
      <c r="E62" s="194">
        <v>4384</v>
      </c>
      <c r="F62" s="194">
        <v>46619</v>
      </c>
      <c r="G62" s="194">
        <v>4375</v>
      </c>
      <c r="H62" s="194">
        <v>1500</v>
      </c>
      <c r="I62" s="194">
        <v>27367</v>
      </c>
      <c r="J62" s="194">
        <v>3065</v>
      </c>
      <c r="K62" s="381">
        <v>82926</v>
      </c>
    </row>
    <row r="63" spans="1:11" s="42" customFormat="1" ht="15" customHeight="1" x14ac:dyDescent="0.2">
      <c r="A63" s="387">
        <v>60</v>
      </c>
      <c r="B63" s="46" t="s">
        <v>50</v>
      </c>
      <c r="C63" s="130" t="s">
        <v>318</v>
      </c>
      <c r="D63" s="193">
        <v>66010</v>
      </c>
      <c r="E63" s="193">
        <v>4339</v>
      </c>
      <c r="F63" s="193">
        <v>70349</v>
      </c>
      <c r="G63" s="193">
        <v>4325</v>
      </c>
      <c r="H63" s="193">
        <v>3450</v>
      </c>
      <c r="I63" s="193">
        <v>1400</v>
      </c>
      <c r="J63" s="193">
        <v>3516</v>
      </c>
      <c r="K63" s="380">
        <v>83040</v>
      </c>
    </row>
    <row r="64" spans="1:11" s="42" customFormat="1" ht="15" customHeight="1" x14ac:dyDescent="0.2">
      <c r="A64" s="388">
        <v>61</v>
      </c>
      <c r="B64" s="45" t="s">
        <v>427</v>
      </c>
      <c r="C64" s="131" t="s">
        <v>318</v>
      </c>
      <c r="D64" s="194">
        <v>65348</v>
      </c>
      <c r="E64" s="194">
        <v>11482</v>
      </c>
      <c r="F64" s="194">
        <v>76830</v>
      </c>
      <c r="G64" s="194">
        <v>1678</v>
      </c>
      <c r="H64" s="194">
        <v>3680</v>
      </c>
      <c r="I64" s="194">
        <v>600</v>
      </c>
      <c r="J64" s="194">
        <v>2715</v>
      </c>
      <c r="K64" s="381">
        <v>85503</v>
      </c>
    </row>
    <row r="65" spans="1:11" s="42" customFormat="1" ht="15" customHeight="1" x14ac:dyDescent="0.2">
      <c r="A65" s="387">
        <v>62</v>
      </c>
      <c r="B65" s="46" t="s">
        <v>84</v>
      </c>
      <c r="C65" s="130" t="s">
        <v>318</v>
      </c>
      <c r="D65" s="193">
        <v>68278</v>
      </c>
      <c r="E65" s="193">
        <v>2586</v>
      </c>
      <c r="F65" s="193">
        <v>70864</v>
      </c>
      <c r="G65" s="193">
        <v>9712</v>
      </c>
      <c r="H65" s="193">
        <v>1245</v>
      </c>
      <c r="I65" s="193">
        <v>1337</v>
      </c>
      <c r="J65" s="193">
        <v>3140</v>
      </c>
      <c r="K65" s="380">
        <v>86298</v>
      </c>
    </row>
    <row r="66" spans="1:11" s="42" customFormat="1" ht="15" customHeight="1" x14ac:dyDescent="0.2">
      <c r="A66" s="388">
        <v>63</v>
      </c>
      <c r="B66" s="45" t="s">
        <v>428</v>
      </c>
      <c r="C66" s="131" t="s">
        <v>318</v>
      </c>
      <c r="D66" s="194">
        <v>67004</v>
      </c>
      <c r="E66" s="194">
        <v>620</v>
      </c>
      <c r="F66" s="194">
        <v>67624</v>
      </c>
      <c r="G66" s="194">
        <v>3792</v>
      </c>
      <c r="H66" s="194">
        <v>3349</v>
      </c>
      <c r="I66" s="194">
        <v>10992</v>
      </c>
      <c r="J66" s="194">
        <v>2865</v>
      </c>
      <c r="K66" s="381">
        <v>88622</v>
      </c>
    </row>
    <row r="67" spans="1:11" s="42" customFormat="1" ht="15" customHeight="1" x14ac:dyDescent="0.2">
      <c r="A67" s="387">
        <v>64</v>
      </c>
      <c r="B67" s="46" t="s">
        <v>18</v>
      </c>
      <c r="C67" s="130" t="s">
        <v>318</v>
      </c>
      <c r="D67" s="193">
        <v>81180</v>
      </c>
      <c r="E67" s="193">
        <v>2646</v>
      </c>
      <c r="F67" s="193">
        <v>83826</v>
      </c>
      <c r="G67" s="193">
        <v>14562</v>
      </c>
      <c r="H67" s="193">
        <v>4130</v>
      </c>
      <c r="I67" s="193">
        <v>630</v>
      </c>
      <c r="J67" s="193">
        <v>2530</v>
      </c>
      <c r="K67" s="380">
        <v>105678</v>
      </c>
    </row>
    <row r="68" spans="1:11" s="42" customFormat="1" ht="15" customHeight="1" x14ac:dyDescent="0.2">
      <c r="A68" s="388">
        <v>65</v>
      </c>
      <c r="B68" s="45" t="s">
        <v>15</v>
      </c>
      <c r="C68" s="131" t="s">
        <v>318</v>
      </c>
      <c r="D68" s="194">
        <v>98105</v>
      </c>
      <c r="E68" s="194">
        <v>812</v>
      </c>
      <c r="F68" s="194">
        <v>98917</v>
      </c>
      <c r="G68" s="194">
        <v>12971</v>
      </c>
      <c r="H68" s="194">
        <v>3239</v>
      </c>
      <c r="I68" s="194">
        <v>0</v>
      </c>
      <c r="J68" s="194">
        <v>2504</v>
      </c>
      <c r="K68" s="381">
        <v>117631</v>
      </c>
    </row>
    <row r="69" spans="1:11" s="42" customFormat="1" ht="15" customHeight="1" x14ac:dyDescent="0.2">
      <c r="A69" s="330"/>
      <c r="B69" s="80" t="s">
        <v>108</v>
      </c>
      <c r="C69" s="33"/>
      <c r="D69" s="195">
        <v>65</v>
      </c>
      <c r="E69" s="195">
        <v>60</v>
      </c>
      <c r="F69" s="195">
        <v>65</v>
      </c>
      <c r="G69" s="195">
        <v>63</v>
      </c>
      <c r="H69" s="195">
        <v>59</v>
      </c>
      <c r="I69" s="195">
        <v>35</v>
      </c>
      <c r="J69" s="195">
        <v>53</v>
      </c>
      <c r="K69" s="382">
        <v>65</v>
      </c>
    </row>
    <row r="70" spans="1:11" s="42" customFormat="1" ht="15" customHeight="1" x14ac:dyDescent="0.2">
      <c r="A70" s="364"/>
      <c r="B70" s="81" t="s">
        <v>109</v>
      </c>
      <c r="C70" s="30"/>
      <c r="D70" s="196">
        <v>42016</v>
      </c>
      <c r="E70" s="196">
        <v>2942</v>
      </c>
      <c r="F70" s="196">
        <v>44732</v>
      </c>
      <c r="G70" s="196">
        <v>7523</v>
      </c>
      <c r="H70" s="196">
        <v>2258</v>
      </c>
      <c r="I70" s="196">
        <v>2529</v>
      </c>
      <c r="J70" s="196">
        <v>2093</v>
      </c>
      <c r="K70" s="391">
        <v>57141</v>
      </c>
    </row>
    <row r="71" spans="1:11" s="42" customFormat="1" ht="15" customHeight="1" thickBot="1" x14ac:dyDescent="0.25">
      <c r="A71" s="399"/>
      <c r="B71" s="82" t="s">
        <v>110</v>
      </c>
      <c r="C71" s="52"/>
      <c r="D71" s="197">
        <v>18214</v>
      </c>
      <c r="E71" s="197">
        <v>3359</v>
      </c>
      <c r="F71" s="197">
        <v>19183</v>
      </c>
      <c r="G71" s="197">
        <v>3706</v>
      </c>
      <c r="H71" s="197">
        <v>1431</v>
      </c>
      <c r="I71" s="197">
        <v>4793</v>
      </c>
      <c r="J71" s="197">
        <v>1233</v>
      </c>
      <c r="K71" s="400">
        <v>20167</v>
      </c>
    </row>
    <row r="72" spans="1:11" s="42" customFormat="1" ht="15" customHeight="1" x14ac:dyDescent="0.2">
      <c r="A72" s="53" t="s">
        <v>290</v>
      </c>
    </row>
    <row r="73" spans="1:11" s="42" customFormat="1" ht="15" customHeight="1" x14ac:dyDescent="0.2">
      <c r="A73" s="47"/>
    </row>
    <row r="74" spans="1:11" s="42" customFormat="1" ht="15" customHeight="1" x14ac:dyDescent="0.2">
      <c r="A74" s="19" t="s">
        <v>400</v>
      </c>
    </row>
    <row r="75" spans="1:11" s="42" customFormat="1" ht="15" customHeight="1" x14ac:dyDescent="0.2">
      <c r="A75" s="19" t="s">
        <v>280</v>
      </c>
    </row>
    <row r="76" spans="1:11" s="42" customFormat="1" ht="15" customHeight="1" x14ac:dyDescent="0.2"/>
  </sheetData>
  <mergeCells count="1">
    <mergeCell ref="A2:B2"/>
  </mergeCells>
  <hyperlinks>
    <hyperlink ref="A2" location="TOC!A1" display="Return to Table of Contents"/>
  </hyperlinks>
  <pageMargins left="0.25" right="0.25" top="0.75" bottom="0.75" header="0.3" footer="0.3"/>
  <pageSetup scale="57" orientation="portrait" r:id="rId1"/>
  <headerFooter>
    <oddHeader>&amp;L2014-15 Survey of Dental Education
Report 2 - Tuition, Admission, and Attrition</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3"/>
  <sheetViews>
    <sheetView zoomScaleNormal="100" workbookViewId="0">
      <pane ySplit="2" topLeftCell="A3" activePane="bottomLeft" state="frozen"/>
      <selection pane="bottomLeft"/>
    </sheetView>
  </sheetViews>
  <sheetFormatPr defaultRowHeight="12.75" x14ac:dyDescent="0.2"/>
  <cols>
    <col min="2" max="2" width="37.28515625" customWidth="1"/>
    <col min="3" max="12" width="8.42578125" customWidth="1"/>
  </cols>
  <sheetData>
    <row r="1" spans="1:14" ht="14.25" x14ac:dyDescent="0.2">
      <c r="A1" s="5" t="s">
        <v>498</v>
      </c>
      <c r="B1" s="6"/>
      <c r="C1" s="6"/>
      <c r="D1" s="9"/>
      <c r="E1" s="6"/>
      <c r="F1" s="6"/>
      <c r="G1" s="6"/>
      <c r="H1" s="6"/>
      <c r="I1" s="6"/>
    </row>
    <row r="2" spans="1:14" x14ac:dyDescent="0.2">
      <c r="A2" s="454" t="s">
        <v>0</v>
      </c>
      <c r="B2" s="454"/>
      <c r="C2" s="6"/>
      <c r="D2" s="6"/>
      <c r="E2" s="6"/>
      <c r="F2" s="6"/>
      <c r="G2" s="6"/>
      <c r="H2" s="6"/>
      <c r="I2" s="6"/>
    </row>
    <row r="3" spans="1:14" x14ac:dyDescent="0.2">
      <c r="A3" s="6"/>
      <c r="B3" s="6"/>
      <c r="C3" s="6"/>
      <c r="D3" s="6"/>
      <c r="E3" s="6"/>
      <c r="F3" s="6"/>
      <c r="G3" s="6"/>
      <c r="H3" s="6"/>
      <c r="I3" s="6"/>
    </row>
    <row r="4" spans="1:14" x14ac:dyDescent="0.2">
      <c r="A4" s="6"/>
      <c r="B4" s="6"/>
      <c r="C4" s="6"/>
      <c r="D4" s="6"/>
      <c r="E4" s="6"/>
      <c r="F4" s="6"/>
      <c r="G4" s="6"/>
      <c r="H4" s="6"/>
      <c r="I4" s="6"/>
      <c r="N4" s="121"/>
    </row>
    <row r="5" spans="1:14" x14ac:dyDescent="0.2">
      <c r="A5" s="6"/>
      <c r="B5" s="6"/>
      <c r="C5" s="6"/>
      <c r="D5" s="6"/>
      <c r="E5" s="6"/>
      <c r="F5" s="6"/>
      <c r="G5" s="6"/>
      <c r="H5" s="6"/>
      <c r="I5" s="6"/>
    </row>
    <row r="6" spans="1:14" x14ac:dyDescent="0.2">
      <c r="A6" s="6"/>
      <c r="B6" s="6"/>
      <c r="C6" s="16"/>
      <c r="D6" s="16" t="s">
        <v>236</v>
      </c>
      <c r="E6" s="16" t="s">
        <v>131</v>
      </c>
      <c r="F6" s="16" t="s">
        <v>132</v>
      </c>
      <c r="G6" s="16" t="s">
        <v>133</v>
      </c>
      <c r="H6" s="16" t="s">
        <v>134</v>
      </c>
      <c r="I6" s="16" t="s">
        <v>135</v>
      </c>
    </row>
    <row r="7" spans="1:14" x14ac:dyDescent="0.2">
      <c r="A7" s="6"/>
      <c r="B7" s="6"/>
      <c r="C7" s="16" t="s">
        <v>272</v>
      </c>
      <c r="D7" s="17">
        <v>94311</v>
      </c>
      <c r="E7" s="17">
        <v>103645</v>
      </c>
      <c r="F7" s="17">
        <v>111807</v>
      </c>
      <c r="G7" s="17">
        <v>122683</v>
      </c>
      <c r="H7" s="17">
        <v>130236</v>
      </c>
      <c r="I7" s="17">
        <v>138781</v>
      </c>
      <c r="M7" s="121"/>
    </row>
    <row r="8" spans="1:14" x14ac:dyDescent="0.2">
      <c r="A8" s="6"/>
      <c r="B8" s="6"/>
      <c r="C8" s="16" t="s">
        <v>273</v>
      </c>
      <c r="D8" s="17">
        <v>137715</v>
      </c>
      <c r="E8" s="17">
        <v>150083</v>
      </c>
      <c r="F8" s="17">
        <v>159025</v>
      </c>
      <c r="G8" s="17">
        <v>173035</v>
      </c>
      <c r="H8" s="17">
        <v>179344</v>
      </c>
      <c r="I8" s="17">
        <v>194481</v>
      </c>
      <c r="M8" s="121"/>
    </row>
    <row r="9" spans="1:14" x14ac:dyDescent="0.2">
      <c r="A9" s="6"/>
      <c r="B9" s="6"/>
      <c r="C9" s="6"/>
      <c r="D9" s="6"/>
      <c r="E9" s="6"/>
      <c r="F9" s="6"/>
      <c r="G9" s="6"/>
      <c r="H9" s="6"/>
      <c r="I9" s="6"/>
    </row>
    <row r="10" spans="1:14" x14ac:dyDescent="0.2">
      <c r="A10" s="6"/>
      <c r="B10" s="6"/>
      <c r="C10" s="6"/>
      <c r="D10" s="6"/>
      <c r="E10" s="6"/>
      <c r="F10" s="6"/>
      <c r="G10" s="6"/>
      <c r="H10" s="6"/>
      <c r="I10" s="6"/>
    </row>
    <row r="11" spans="1:14" x14ac:dyDescent="0.2">
      <c r="A11" s="6"/>
      <c r="B11" s="6"/>
      <c r="C11" s="6"/>
      <c r="D11" s="6"/>
      <c r="E11" s="6"/>
      <c r="F11" s="6"/>
      <c r="G11" s="6"/>
      <c r="H11" s="6"/>
      <c r="I11" s="6"/>
    </row>
    <row r="12" spans="1:14" x14ac:dyDescent="0.2">
      <c r="A12" s="6"/>
      <c r="B12" s="6"/>
      <c r="C12" s="6"/>
      <c r="D12" s="6"/>
      <c r="E12" s="6"/>
      <c r="F12" s="6"/>
      <c r="G12" s="6"/>
      <c r="H12" s="6"/>
      <c r="I12" s="6"/>
    </row>
    <row r="13" spans="1:14" x14ac:dyDescent="0.2">
      <c r="A13" s="6"/>
      <c r="B13" s="6"/>
      <c r="C13" s="6"/>
      <c r="D13" s="6"/>
      <c r="E13" s="6"/>
      <c r="F13" s="6"/>
      <c r="G13" s="6"/>
      <c r="H13" s="6"/>
      <c r="I13" s="6"/>
    </row>
    <row r="14" spans="1:14" x14ac:dyDescent="0.2">
      <c r="A14" s="6"/>
      <c r="B14" s="6"/>
      <c r="C14" s="6"/>
      <c r="D14" s="6"/>
      <c r="E14" s="6"/>
      <c r="F14" s="6"/>
      <c r="G14" s="6"/>
      <c r="H14" s="6"/>
      <c r="I14" s="6"/>
    </row>
    <row r="15" spans="1:14" x14ac:dyDescent="0.2">
      <c r="A15" s="6"/>
      <c r="B15" s="6"/>
      <c r="C15" s="6"/>
      <c r="D15" s="6"/>
      <c r="E15" s="6"/>
      <c r="F15" s="6"/>
      <c r="G15" s="6"/>
      <c r="H15" s="6"/>
      <c r="I15" s="6"/>
    </row>
    <row r="16" spans="1:14" x14ac:dyDescent="0.2">
      <c r="A16" s="6"/>
      <c r="B16" s="6"/>
      <c r="C16" s="6"/>
      <c r="D16" s="6"/>
      <c r="E16" s="6"/>
      <c r="F16" s="6"/>
      <c r="G16" s="6"/>
      <c r="H16" s="6"/>
      <c r="I16" s="6"/>
    </row>
    <row r="17" spans="1:9" x14ac:dyDescent="0.2">
      <c r="A17" s="6"/>
      <c r="B17" s="6"/>
      <c r="C17" s="6"/>
      <c r="D17" s="6"/>
      <c r="E17" s="6"/>
      <c r="F17" s="6"/>
      <c r="G17" s="6"/>
      <c r="H17" s="6"/>
      <c r="I17" s="6"/>
    </row>
    <row r="18" spans="1:9" x14ac:dyDescent="0.2">
      <c r="A18" s="6"/>
      <c r="B18" s="6"/>
      <c r="C18" s="6"/>
      <c r="D18" s="6"/>
      <c r="E18" s="6"/>
      <c r="F18" s="6"/>
      <c r="G18" s="6"/>
      <c r="H18" s="6"/>
      <c r="I18" s="6"/>
    </row>
    <row r="19" spans="1:9" x14ac:dyDescent="0.2">
      <c r="A19" s="6"/>
      <c r="B19" s="6"/>
      <c r="C19" s="6"/>
      <c r="D19" s="6"/>
      <c r="E19" s="6"/>
      <c r="F19" s="6"/>
      <c r="G19" s="6"/>
      <c r="H19" s="6"/>
      <c r="I19" s="6"/>
    </row>
    <row r="20" spans="1:9" x14ac:dyDescent="0.2">
      <c r="A20" s="6"/>
      <c r="B20" s="6"/>
      <c r="C20" s="6"/>
      <c r="D20" s="6"/>
      <c r="E20" s="6"/>
      <c r="F20" s="6"/>
      <c r="G20" s="6"/>
      <c r="H20" s="6"/>
      <c r="I20" s="6"/>
    </row>
    <row r="21" spans="1:9" x14ac:dyDescent="0.2">
      <c r="A21" s="6"/>
      <c r="B21" s="6"/>
      <c r="C21" s="6"/>
      <c r="D21" s="6"/>
      <c r="E21" s="6"/>
      <c r="F21" s="6"/>
      <c r="G21" s="6"/>
      <c r="H21" s="6"/>
      <c r="I21" s="6"/>
    </row>
    <row r="22" spans="1:9" x14ac:dyDescent="0.2">
      <c r="A22" s="6"/>
      <c r="B22" s="6"/>
      <c r="C22" s="6"/>
      <c r="D22" s="6"/>
      <c r="E22" s="6"/>
      <c r="F22" s="6"/>
      <c r="G22" s="6"/>
      <c r="H22" s="6"/>
      <c r="I22" s="6"/>
    </row>
    <row r="23" spans="1:9" x14ac:dyDescent="0.2">
      <c r="A23" s="6"/>
      <c r="B23" s="6"/>
      <c r="C23" s="6"/>
      <c r="D23" s="6"/>
      <c r="E23" s="6"/>
      <c r="F23" s="6"/>
      <c r="G23" s="6"/>
      <c r="H23" s="6"/>
      <c r="I23" s="6"/>
    </row>
    <row r="24" spans="1:9" x14ac:dyDescent="0.2">
      <c r="A24" s="6"/>
      <c r="B24" s="6"/>
      <c r="C24" s="6"/>
      <c r="D24" s="6"/>
      <c r="E24" s="6"/>
      <c r="F24" s="6"/>
      <c r="G24" s="6"/>
      <c r="H24" s="6"/>
      <c r="I24" s="6"/>
    </row>
    <row r="25" spans="1:9" x14ac:dyDescent="0.2">
      <c r="A25" s="6"/>
      <c r="B25" s="6"/>
      <c r="C25" s="6"/>
      <c r="D25" s="6"/>
      <c r="E25" s="6"/>
      <c r="F25" s="6"/>
      <c r="G25" s="6"/>
      <c r="H25" s="6"/>
      <c r="I25" s="6"/>
    </row>
    <row r="26" spans="1:9" x14ac:dyDescent="0.2">
      <c r="A26" s="6"/>
      <c r="B26" s="6"/>
      <c r="C26" s="6"/>
      <c r="D26" s="6"/>
      <c r="E26" s="6"/>
      <c r="F26" s="6"/>
      <c r="G26" s="6"/>
      <c r="H26" s="6"/>
      <c r="I26" s="6"/>
    </row>
    <row r="27" spans="1:9" x14ac:dyDescent="0.2">
      <c r="A27" s="6"/>
      <c r="B27" s="6"/>
      <c r="C27" s="6"/>
      <c r="D27" s="6"/>
      <c r="E27" s="6"/>
      <c r="F27" s="6"/>
      <c r="G27" s="6"/>
      <c r="H27" s="6"/>
      <c r="I27" s="6"/>
    </row>
    <row r="28" spans="1:9" x14ac:dyDescent="0.2">
      <c r="A28" s="6"/>
      <c r="B28" s="6"/>
      <c r="C28" s="6"/>
      <c r="D28" s="6"/>
      <c r="E28" s="6"/>
      <c r="F28" s="6"/>
      <c r="G28" s="6"/>
      <c r="H28" s="6"/>
      <c r="I28" s="6"/>
    </row>
    <row r="29" spans="1:9" x14ac:dyDescent="0.2">
      <c r="A29" s="6"/>
      <c r="B29" s="6"/>
      <c r="C29" s="6"/>
      <c r="D29" s="6"/>
      <c r="E29" s="6"/>
      <c r="F29" s="6"/>
      <c r="G29" s="6"/>
      <c r="H29" s="6"/>
      <c r="I29" s="6"/>
    </row>
    <row r="30" spans="1:9" x14ac:dyDescent="0.2">
      <c r="A30" s="6"/>
      <c r="B30" s="6"/>
      <c r="C30" s="6"/>
      <c r="D30" s="6"/>
      <c r="E30" s="6"/>
      <c r="F30" s="6"/>
      <c r="G30" s="6"/>
      <c r="H30" s="6"/>
      <c r="I30" s="6"/>
    </row>
    <row r="31" spans="1:9" x14ac:dyDescent="0.2">
      <c r="A31" s="6"/>
      <c r="B31" s="95" t="s">
        <v>334</v>
      </c>
      <c r="C31" s="18"/>
      <c r="D31" s="6"/>
      <c r="E31" s="6"/>
      <c r="F31" s="6"/>
      <c r="G31" s="6"/>
      <c r="H31" s="6"/>
      <c r="I31" s="6"/>
    </row>
    <row r="32" spans="1:9" x14ac:dyDescent="0.2">
      <c r="A32" s="6"/>
      <c r="B32" s="95" t="s">
        <v>335</v>
      </c>
      <c r="C32" s="18"/>
      <c r="D32" s="6"/>
      <c r="E32" s="6"/>
      <c r="F32" s="6"/>
      <c r="G32" s="6"/>
      <c r="H32" s="6"/>
      <c r="I32" s="6"/>
    </row>
    <row r="33" spans="1:9" x14ac:dyDescent="0.2">
      <c r="A33" s="6"/>
      <c r="B33" s="95"/>
      <c r="C33" s="18"/>
      <c r="D33" s="6"/>
      <c r="E33" s="6"/>
      <c r="F33" s="6"/>
      <c r="G33" s="6"/>
      <c r="H33" s="6"/>
      <c r="I33" s="6"/>
    </row>
    <row r="34" spans="1:9" ht="22.9" customHeight="1" x14ac:dyDescent="0.2">
      <c r="A34" s="6"/>
      <c r="B34" s="101" t="s">
        <v>311</v>
      </c>
      <c r="C34" s="95" t="s">
        <v>141</v>
      </c>
      <c r="D34" s="95" t="s">
        <v>336</v>
      </c>
      <c r="E34" s="6"/>
      <c r="F34" s="6"/>
      <c r="G34" s="6"/>
      <c r="H34" s="6"/>
      <c r="I34" s="6"/>
    </row>
    <row r="35" spans="1:9" ht="15.6" customHeight="1" x14ac:dyDescent="0.2">
      <c r="A35" s="6"/>
      <c r="B35" s="99" t="s">
        <v>275</v>
      </c>
      <c r="C35" s="95" t="s">
        <v>140</v>
      </c>
      <c r="D35" s="95" t="s">
        <v>336</v>
      </c>
      <c r="E35" s="6"/>
      <c r="F35" s="6"/>
      <c r="G35" s="122"/>
      <c r="H35" s="6"/>
      <c r="I35" s="6"/>
    </row>
    <row r="36" spans="1:9" ht="24" customHeight="1" x14ac:dyDescent="0.2">
      <c r="A36" s="6"/>
      <c r="B36" s="101" t="s">
        <v>276</v>
      </c>
      <c r="C36" s="95" t="s">
        <v>139</v>
      </c>
      <c r="D36" s="95" t="s">
        <v>512</v>
      </c>
      <c r="E36" s="6"/>
      <c r="F36" s="6"/>
      <c r="G36" s="6"/>
      <c r="H36" s="6"/>
      <c r="I36" s="6"/>
    </row>
    <row r="37" spans="1:9" x14ac:dyDescent="0.2">
      <c r="A37" s="6"/>
      <c r="B37" s="99" t="s">
        <v>277</v>
      </c>
      <c r="C37" s="95" t="s">
        <v>137</v>
      </c>
      <c r="D37" s="95" t="s">
        <v>337</v>
      </c>
      <c r="E37" s="6"/>
      <c r="F37" s="6"/>
      <c r="G37" s="6"/>
      <c r="H37" s="6"/>
      <c r="I37" s="6"/>
    </row>
    <row r="38" spans="1:9" x14ac:dyDescent="0.2">
      <c r="A38" s="6"/>
      <c r="B38" s="99" t="s">
        <v>278</v>
      </c>
      <c r="C38" s="95" t="s">
        <v>136</v>
      </c>
      <c r="D38" s="95" t="s">
        <v>338</v>
      </c>
      <c r="E38" s="6"/>
      <c r="F38" s="6"/>
      <c r="G38" s="6"/>
      <c r="H38" s="6"/>
      <c r="I38" s="6"/>
    </row>
    <row r="39" spans="1:9" x14ac:dyDescent="0.2">
      <c r="A39" s="6"/>
      <c r="B39" s="99" t="s">
        <v>279</v>
      </c>
      <c r="C39" s="95" t="s">
        <v>131</v>
      </c>
      <c r="D39" s="95" t="s">
        <v>339</v>
      </c>
      <c r="E39" s="6"/>
      <c r="F39" s="6"/>
      <c r="G39" s="6"/>
      <c r="H39" s="6"/>
      <c r="I39" s="6"/>
    </row>
    <row r="40" spans="1:9" x14ac:dyDescent="0.2">
      <c r="A40" s="6"/>
      <c r="B40" s="99" t="s">
        <v>340</v>
      </c>
      <c r="C40" s="95" t="s">
        <v>236</v>
      </c>
      <c r="D40" s="95" t="s">
        <v>341</v>
      </c>
      <c r="E40" s="6"/>
      <c r="F40" s="6"/>
      <c r="G40" s="6"/>
      <c r="H40" s="6"/>
      <c r="I40" s="6"/>
    </row>
    <row r="41" spans="1:9" x14ac:dyDescent="0.2">
      <c r="A41" s="6"/>
      <c r="B41" s="6"/>
      <c r="C41" s="6"/>
      <c r="D41" s="100"/>
      <c r="E41" s="6"/>
      <c r="F41" s="6"/>
      <c r="G41" s="6"/>
      <c r="H41" s="6"/>
      <c r="I41" s="6"/>
    </row>
    <row r="42" spans="1:9" x14ac:dyDescent="0.2">
      <c r="A42" s="6"/>
      <c r="B42" s="18" t="s">
        <v>351</v>
      </c>
      <c r="C42" s="6"/>
      <c r="D42" s="6"/>
      <c r="E42" s="6"/>
      <c r="F42" s="6"/>
      <c r="G42" s="6"/>
      <c r="H42" s="6"/>
      <c r="I42" s="6"/>
    </row>
    <row r="43" spans="1:9" x14ac:dyDescent="0.2">
      <c r="A43" s="6"/>
      <c r="B43" s="18" t="s">
        <v>280</v>
      </c>
      <c r="C43" s="6"/>
      <c r="D43" s="6"/>
      <c r="E43" s="6"/>
      <c r="F43" s="6"/>
      <c r="G43" s="6"/>
      <c r="H43" s="6"/>
      <c r="I43" s="6"/>
    </row>
  </sheetData>
  <mergeCells count="1">
    <mergeCell ref="A2:B2"/>
  </mergeCells>
  <hyperlinks>
    <hyperlink ref="A2" location="TOC!A1" display="Return to Table of Contents"/>
  </hyperlinks>
  <pageMargins left="0.25" right="0.25" top="0.75" bottom="0.75" header="0.3" footer="0.3"/>
  <pageSetup scale="79" orientation="portrait" r:id="rId1"/>
  <headerFooter>
    <oddHeader>&amp;L2014-15 Survey of Dental Education
Report 2 - Tuition, Admission, and Attrition</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8.7109375" defaultRowHeight="12.75" x14ac:dyDescent="0.2"/>
  <cols>
    <col min="1" max="1" width="8.140625" style="4" customWidth="1"/>
    <col min="2" max="2" width="49.28515625" style="1" customWidth="1"/>
    <col min="3" max="3" width="25.28515625" style="1" customWidth="1"/>
    <col min="4" max="4" width="11" style="1" customWidth="1"/>
    <col min="5" max="5" width="13.28515625" style="1" customWidth="1"/>
    <col min="6" max="6" width="11.42578125" style="1" customWidth="1"/>
    <col min="7" max="7" width="14.7109375" style="1" customWidth="1"/>
    <col min="8" max="8" width="12.7109375" style="1" customWidth="1"/>
    <col min="9" max="9" width="8.85546875" style="1" customWidth="1"/>
    <col min="10" max="10" width="11.28515625" style="1" customWidth="1"/>
    <col min="11" max="11" width="10.28515625" style="1" customWidth="1"/>
    <col min="12" max="16384" width="8.7109375" style="1"/>
  </cols>
  <sheetData>
    <row r="1" spans="1:11" s="42" customFormat="1" ht="15" customHeight="1" x14ac:dyDescent="0.2">
      <c r="A1" s="41" t="s">
        <v>430</v>
      </c>
    </row>
    <row r="2" spans="1:11" s="42" customFormat="1" ht="15" customHeight="1" thickBot="1" x14ac:dyDescent="0.25">
      <c r="A2" s="453" t="s">
        <v>0</v>
      </c>
      <c r="B2" s="453"/>
    </row>
    <row r="3" spans="1:11" s="42" customFormat="1" ht="42" customHeight="1" x14ac:dyDescent="0.2">
      <c r="A3" s="385" t="s">
        <v>313</v>
      </c>
      <c r="B3" s="351" t="s">
        <v>7</v>
      </c>
      <c r="C3" s="351" t="s">
        <v>147</v>
      </c>
      <c r="D3" s="352" t="s">
        <v>148</v>
      </c>
      <c r="E3" s="352" t="s">
        <v>142</v>
      </c>
      <c r="F3" s="352" t="s">
        <v>149</v>
      </c>
      <c r="G3" s="352" t="s">
        <v>150</v>
      </c>
      <c r="H3" s="352" t="s">
        <v>144</v>
      </c>
      <c r="I3" s="352" t="s">
        <v>145</v>
      </c>
      <c r="J3" s="352" t="s">
        <v>146</v>
      </c>
      <c r="K3" s="353" t="s">
        <v>151</v>
      </c>
    </row>
    <row r="4" spans="1:11" s="42" customFormat="1" ht="15" customHeight="1" x14ac:dyDescent="0.2">
      <c r="A4" s="388">
        <v>1</v>
      </c>
      <c r="B4" s="131" t="s">
        <v>107</v>
      </c>
      <c r="C4" s="131" t="s">
        <v>319</v>
      </c>
      <c r="D4" s="192">
        <v>36404</v>
      </c>
      <c r="E4" s="192">
        <v>864</v>
      </c>
      <c r="F4" s="192">
        <v>37268</v>
      </c>
      <c r="G4" s="192">
        <v>26872</v>
      </c>
      <c r="H4" s="192">
        <v>3945</v>
      </c>
      <c r="I4" s="192">
        <v>0</v>
      </c>
      <c r="J4" s="192">
        <v>10412</v>
      </c>
      <c r="K4" s="386">
        <v>78497</v>
      </c>
    </row>
    <row r="5" spans="1:11" s="42" customFormat="1" ht="15" customHeight="1" x14ac:dyDescent="0.2">
      <c r="A5" s="387">
        <v>2</v>
      </c>
      <c r="B5" s="130" t="s">
        <v>25</v>
      </c>
      <c r="C5" s="130" t="s">
        <v>318</v>
      </c>
      <c r="D5" s="193">
        <v>85800</v>
      </c>
      <c r="E5" s="193">
        <v>4932</v>
      </c>
      <c r="F5" s="193">
        <v>90732</v>
      </c>
      <c r="G5" s="193">
        <v>2587</v>
      </c>
      <c r="H5" s="193">
        <v>1403</v>
      </c>
      <c r="I5" s="193">
        <v>288</v>
      </c>
      <c r="J5" s="193">
        <v>0</v>
      </c>
      <c r="K5" s="380">
        <v>95010</v>
      </c>
    </row>
    <row r="6" spans="1:11" s="42" customFormat="1" ht="15" customHeight="1" x14ac:dyDescent="0.2">
      <c r="A6" s="388">
        <v>3</v>
      </c>
      <c r="B6" s="131" t="s">
        <v>92</v>
      </c>
      <c r="C6" s="131" t="s">
        <v>319</v>
      </c>
      <c r="D6" s="194">
        <v>57260</v>
      </c>
      <c r="E6" s="194">
        <v>14362</v>
      </c>
      <c r="F6" s="194">
        <v>71622</v>
      </c>
      <c r="G6" s="194">
        <v>20000</v>
      </c>
      <c r="H6" s="194">
        <v>4334</v>
      </c>
      <c r="I6" s="194">
        <v>0</v>
      </c>
      <c r="J6" s="194">
        <v>663</v>
      </c>
      <c r="K6" s="381">
        <v>96619</v>
      </c>
    </row>
    <row r="7" spans="1:11" s="42" customFormat="1" ht="15" customHeight="1" x14ac:dyDescent="0.2">
      <c r="A7" s="387">
        <v>4</v>
      </c>
      <c r="B7" s="130" t="s">
        <v>94</v>
      </c>
      <c r="C7" s="130" t="s">
        <v>319</v>
      </c>
      <c r="D7" s="193">
        <v>71150</v>
      </c>
      <c r="E7" s="193">
        <v>12918</v>
      </c>
      <c r="F7" s="193">
        <v>84068</v>
      </c>
      <c r="G7" s="193">
        <v>12343</v>
      </c>
      <c r="H7" s="193">
        <v>10338</v>
      </c>
      <c r="I7" s="193">
        <v>0</v>
      </c>
      <c r="J7" s="193">
        <v>7436</v>
      </c>
      <c r="K7" s="380">
        <v>114185</v>
      </c>
    </row>
    <row r="8" spans="1:11" s="42" customFormat="1" ht="15" customHeight="1" x14ac:dyDescent="0.2">
      <c r="A8" s="388">
        <v>5</v>
      </c>
      <c r="B8" s="131" t="s">
        <v>93</v>
      </c>
      <c r="C8" s="131" t="s">
        <v>319</v>
      </c>
      <c r="D8" s="194">
        <v>77528</v>
      </c>
      <c r="E8" s="194">
        <v>9199</v>
      </c>
      <c r="F8" s="194">
        <v>86727</v>
      </c>
      <c r="G8" s="194">
        <v>17714</v>
      </c>
      <c r="H8" s="194">
        <v>4339</v>
      </c>
      <c r="I8" s="194">
        <v>2815</v>
      </c>
      <c r="J8" s="194">
        <v>7536</v>
      </c>
      <c r="K8" s="381">
        <v>119131</v>
      </c>
    </row>
    <row r="9" spans="1:11" s="42" customFormat="1" ht="15" customHeight="1" x14ac:dyDescent="0.2">
      <c r="A9" s="387">
        <v>6</v>
      </c>
      <c r="B9" s="130" t="s">
        <v>57</v>
      </c>
      <c r="C9" s="130" t="s">
        <v>319</v>
      </c>
      <c r="D9" s="193">
        <v>97240</v>
      </c>
      <c r="E9" s="193">
        <v>0</v>
      </c>
      <c r="F9" s="193">
        <v>97240</v>
      </c>
      <c r="G9" s="193">
        <v>6700</v>
      </c>
      <c r="H9" s="193">
        <v>4800</v>
      </c>
      <c r="I9" s="193">
        <v>5400</v>
      </c>
      <c r="J9" s="193">
        <v>9760</v>
      </c>
      <c r="K9" s="380">
        <v>123900</v>
      </c>
    </row>
    <row r="10" spans="1:11" s="42" customFormat="1" ht="15" customHeight="1" x14ac:dyDescent="0.2">
      <c r="A10" s="388">
        <v>7</v>
      </c>
      <c r="B10" s="131" t="s">
        <v>74</v>
      </c>
      <c r="C10" s="131" t="s">
        <v>319</v>
      </c>
      <c r="D10" s="194">
        <v>99573</v>
      </c>
      <c r="E10" s="194">
        <v>7147</v>
      </c>
      <c r="F10" s="194">
        <v>106720</v>
      </c>
      <c r="G10" s="194">
        <v>16917</v>
      </c>
      <c r="H10" s="194">
        <v>2402</v>
      </c>
      <c r="I10" s="194">
        <v>1594</v>
      </c>
      <c r="J10" s="194">
        <v>862</v>
      </c>
      <c r="K10" s="381">
        <v>128495</v>
      </c>
    </row>
    <row r="11" spans="1:11" s="42" customFormat="1" ht="15" customHeight="1" x14ac:dyDescent="0.2">
      <c r="A11" s="387">
        <v>8</v>
      </c>
      <c r="B11" s="130" t="s">
        <v>42</v>
      </c>
      <c r="C11" s="130" t="s">
        <v>319</v>
      </c>
      <c r="D11" s="193">
        <v>89864</v>
      </c>
      <c r="E11" s="193">
        <v>4054</v>
      </c>
      <c r="F11" s="193">
        <v>93918</v>
      </c>
      <c r="G11" s="193">
        <v>19950</v>
      </c>
      <c r="H11" s="193">
        <v>4195</v>
      </c>
      <c r="I11" s="193">
        <v>4228</v>
      </c>
      <c r="J11" s="193">
        <v>12436</v>
      </c>
      <c r="K11" s="380">
        <v>134727</v>
      </c>
    </row>
    <row r="12" spans="1:11" s="42" customFormat="1" ht="15" customHeight="1" x14ac:dyDescent="0.2">
      <c r="A12" s="388">
        <v>9</v>
      </c>
      <c r="B12" s="131" t="s">
        <v>79</v>
      </c>
      <c r="C12" s="131" t="s">
        <v>319</v>
      </c>
      <c r="D12" s="194">
        <v>83708</v>
      </c>
      <c r="E12" s="194">
        <v>10828</v>
      </c>
      <c r="F12" s="194">
        <v>94536</v>
      </c>
      <c r="G12" s="194">
        <v>28820</v>
      </c>
      <c r="H12" s="194">
        <v>6034</v>
      </c>
      <c r="I12" s="194">
        <v>6316</v>
      </c>
      <c r="J12" s="194">
        <v>980</v>
      </c>
      <c r="K12" s="381">
        <v>136686</v>
      </c>
    </row>
    <row r="13" spans="1:11" s="42" customFormat="1" ht="15" customHeight="1" x14ac:dyDescent="0.2">
      <c r="A13" s="387">
        <v>10</v>
      </c>
      <c r="B13" s="130" t="s">
        <v>358</v>
      </c>
      <c r="C13" s="130" t="s">
        <v>319</v>
      </c>
      <c r="D13" s="193">
        <v>100298</v>
      </c>
      <c r="E13" s="193">
        <v>9078</v>
      </c>
      <c r="F13" s="193">
        <v>109376</v>
      </c>
      <c r="G13" s="193">
        <v>17875</v>
      </c>
      <c r="H13" s="193">
        <v>6163</v>
      </c>
      <c r="I13" s="193">
        <v>0</v>
      </c>
      <c r="J13" s="193">
        <v>8624</v>
      </c>
      <c r="K13" s="380">
        <v>142038</v>
      </c>
    </row>
    <row r="14" spans="1:11" s="42" customFormat="1" ht="15" customHeight="1" x14ac:dyDescent="0.2">
      <c r="A14" s="388">
        <v>11</v>
      </c>
      <c r="B14" s="131" t="s">
        <v>11</v>
      </c>
      <c r="C14" s="131" t="s">
        <v>319</v>
      </c>
      <c r="D14" s="194">
        <v>103594</v>
      </c>
      <c r="E14" s="194">
        <v>4860</v>
      </c>
      <c r="F14" s="194">
        <v>108454</v>
      </c>
      <c r="G14" s="194">
        <v>22508</v>
      </c>
      <c r="H14" s="194">
        <v>3800</v>
      </c>
      <c r="I14" s="194">
        <v>2200</v>
      </c>
      <c r="J14" s="194">
        <v>7896</v>
      </c>
      <c r="K14" s="381">
        <v>144858</v>
      </c>
    </row>
    <row r="15" spans="1:11" s="42" customFormat="1" ht="15" customHeight="1" x14ac:dyDescent="0.2">
      <c r="A15" s="387">
        <v>12</v>
      </c>
      <c r="B15" s="130" t="s">
        <v>103</v>
      </c>
      <c r="C15" s="130" t="s">
        <v>319</v>
      </c>
      <c r="D15" s="193">
        <v>104868</v>
      </c>
      <c r="E15" s="193">
        <v>7452</v>
      </c>
      <c r="F15" s="193">
        <v>112320</v>
      </c>
      <c r="G15" s="193">
        <v>21099</v>
      </c>
      <c r="H15" s="193">
        <v>6179</v>
      </c>
      <c r="I15" s="193">
        <v>3710</v>
      </c>
      <c r="J15" s="193">
        <v>5792</v>
      </c>
      <c r="K15" s="380">
        <v>149100</v>
      </c>
    </row>
    <row r="16" spans="1:11" s="42" customFormat="1" ht="15" customHeight="1" x14ac:dyDescent="0.2">
      <c r="A16" s="388">
        <v>13</v>
      </c>
      <c r="B16" s="131" t="s">
        <v>39</v>
      </c>
      <c r="C16" s="131" t="s">
        <v>319</v>
      </c>
      <c r="D16" s="194">
        <v>115200</v>
      </c>
      <c r="E16" s="194">
        <v>5552</v>
      </c>
      <c r="F16" s="194">
        <v>120752</v>
      </c>
      <c r="G16" s="194">
        <v>13190</v>
      </c>
      <c r="H16" s="194">
        <v>7924</v>
      </c>
      <c r="I16" s="194">
        <v>10658</v>
      </c>
      <c r="J16" s="194">
        <v>0</v>
      </c>
      <c r="K16" s="381">
        <v>152524</v>
      </c>
    </row>
    <row r="17" spans="1:11" s="42" customFormat="1" ht="15" customHeight="1" x14ac:dyDescent="0.2">
      <c r="A17" s="387">
        <v>14</v>
      </c>
      <c r="B17" s="130" t="s">
        <v>63</v>
      </c>
      <c r="C17" s="130" t="s">
        <v>319</v>
      </c>
      <c r="D17" s="193">
        <v>109030</v>
      </c>
      <c r="E17" s="193">
        <v>5259</v>
      </c>
      <c r="F17" s="193">
        <v>114289</v>
      </c>
      <c r="G17" s="193">
        <v>27002</v>
      </c>
      <c r="H17" s="193">
        <v>4468</v>
      </c>
      <c r="I17" s="193">
        <v>10528</v>
      </c>
      <c r="J17" s="193">
        <v>0</v>
      </c>
      <c r="K17" s="380">
        <v>156287</v>
      </c>
    </row>
    <row r="18" spans="1:11" s="42" customFormat="1" ht="15" customHeight="1" x14ac:dyDescent="0.2">
      <c r="A18" s="388">
        <v>15</v>
      </c>
      <c r="B18" s="131" t="s">
        <v>40</v>
      </c>
      <c r="C18" s="131" t="s">
        <v>319</v>
      </c>
      <c r="D18" s="194">
        <v>119888</v>
      </c>
      <c r="E18" s="194">
        <v>784</v>
      </c>
      <c r="F18" s="194">
        <v>120672</v>
      </c>
      <c r="G18" s="194">
        <v>28000</v>
      </c>
      <c r="H18" s="194">
        <v>4200</v>
      </c>
      <c r="I18" s="194">
        <v>3270</v>
      </c>
      <c r="J18" s="194">
        <v>420</v>
      </c>
      <c r="K18" s="381">
        <v>156562</v>
      </c>
    </row>
    <row r="19" spans="1:11" s="42" customFormat="1" ht="15" customHeight="1" x14ac:dyDescent="0.2">
      <c r="A19" s="387">
        <v>16</v>
      </c>
      <c r="B19" s="130" t="s">
        <v>23</v>
      </c>
      <c r="C19" s="130" t="s">
        <v>319</v>
      </c>
      <c r="D19" s="193">
        <v>102124</v>
      </c>
      <c r="E19" s="193">
        <v>26928</v>
      </c>
      <c r="F19" s="193">
        <v>129052</v>
      </c>
      <c r="G19" s="193">
        <v>7969</v>
      </c>
      <c r="H19" s="193">
        <v>3675</v>
      </c>
      <c r="I19" s="193">
        <v>10224</v>
      </c>
      <c r="J19" s="193">
        <v>10512</v>
      </c>
      <c r="K19" s="380">
        <v>161432</v>
      </c>
    </row>
    <row r="20" spans="1:11" s="42" customFormat="1" ht="15" customHeight="1" x14ac:dyDescent="0.2">
      <c r="A20" s="388">
        <v>17</v>
      </c>
      <c r="B20" s="131" t="s">
        <v>53</v>
      </c>
      <c r="C20" s="131" t="s">
        <v>319</v>
      </c>
      <c r="D20" s="194">
        <v>135649</v>
      </c>
      <c r="E20" s="194">
        <v>1684</v>
      </c>
      <c r="F20" s="194">
        <v>137333</v>
      </c>
      <c r="G20" s="194">
        <v>12384</v>
      </c>
      <c r="H20" s="194">
        <v>13402</v>
      </c>
      <c r="I20" s="194">
        <v>0</v>
      </c>
      <c r="J20" s="194">
        <v>0</v>
      </c>
      <c r="K20" s="381">
        <v>163119</v>
      </c>
    </row>
    <row r="21" spans="1:11" s="42" customFormat="1" ht="15" customHeight="1" x14ac:dyDescent="0.2">
      <c r="A21" s="387">
        <v>18</v>
      </c>
      <c r="B21" s="130" t="s">
        <v>90</v>
      </c>
      <c r="C21" s="130" t="s">
        <v>319</v>
      </c>
      <c r="D21" s="193">
        <v>111600</v>
      </c>
      <c r="E21" s="193">
        <v>4447</v>
      </c>
      <c r="F21" s="193">
        <v>116047</v>
      </c>
      <c r="G21" s="193">
        <v>34665</v>
      </c>
      <c r="H21" s="193">
        <v>2984</v>
      </c>
      <c r="I21" s="193">
        <v>0</v>
      </c>
      <c r="J21" s="193">
        <v>9561</v>
      </c>
      <c r="K21" s="380">
        <v>163257</v>
      </c>
    </row>
    <row r="22" spans="1:11" s="42" customFormat="1" ht="15" customHeight="1" x14ac:dyDescent="0.2">
      <c r="A22" s="388">
        <v>19</v>
      </c>
      <c r="B22" s="131" t="s">
        <v>73</v>
      </c>
      <c r="C22" s="131" t="s">
        <v>319</v>
      </c>
      <c r="D22" s="194">
        <v>120188</v>
      </c>
      <c r="E22" s="194">
        <v>11052</v>
      </c>
      <c r="F22" s="194">
        <v>131240</v>
      </c>
      <c r="G22" s="194">
        <v>21048</v>
      </c>
      <c r="H22" s="194">
        <v>4000</v>
      </c>
      <c r="I22" s="194">
        <v>1945</v>
      </c>
      <c r="J22" s="194">
        <v>6000</v>
      </c>
      <c r="K22" s="381">
        <v>164233</v>
      </c>
    </row>
    <row r="23" spans="1:11" s="42" customFormat="1" ht="15" customHeight="1" x14ac:dyDescent="0.2">
      <c r="A23" s="387">
        <v>20</v>
      </c>
      <c r="B23" s="130" t="s">
        <v>32</v>
      </c>
      <c r="C23" s="130" t="s">
        <v>319</v>
      </c>
      <c r="D23" s="193">
        <v>126898</v>
      </c>
      <c r="E23" s="193">
        <v>22972</v>
      </c>
      <c r="F23" s="193">
        <v>149870</v>
      </c>
      <c r="G23" s="193">
        <v>14828</v>
      </c>
      <c r="H23" s="193">
        <v>6289</v>
      </c>
      <c r="I23" s="193">
        <v>0</v>
      </c>
      <c r="J23" s="193">
        <v>0</v>
      </c>
      <c r="K23" s="380">
        <v>170987</v>
      </c>
    </row>
    <row r="24" spans="1:11" s="42" customFormat="1" ht="15" customHeight="1" x14ac:dyDescent="0.2">
      <c r="A24" s="388">
        <v>21</v>
      </c>
      <c r="B24" s="131" t="s">
        <v>71</v>
      </c>
      <c r="C24" s="131" t="s">
        <v>319</v>
      </c>
      <c r="D24" s="194">
        <v>120960</v>
      </c>
      <c r="E24" s="194">
        <v>9736</v>
      </c>
      <c r="F24" s="194">
        <v>130696</v>
      </c>
      <c r="G24" s="194">
        <v>33375</v>
      </c>
      <c r="H24" s="194">
        <v>7990</v>
      </c>
      <c r="I24" s="194">
        <v>0</v>
      </c>
      <c r="J24" s="194">
        <v>0</v>
      </c>
      <c r="K24" s="381">
        <v>172061</v>
      </c>
    </row>
    <row r="25" spans="1:11" s="42" customFormat="1" ht="15" customHeight="1" x14ac:dyDescent="0.2">
      <c r="A25" s="387">
        <v>22</v>
      </c>
      <c r="B25" s="130" t="s">
        <v>21</v>
      </c>
      <c r="C25" s="130" t="s">
        <v>319</v>
      </c>
      <c r="D25" s="193">
        <v>128500</v>
      </c>
      <c r="E25" s="193">
        <v>1775</v>
      </c>
      <c r="F25" s="193">
        <v>130275</v>
      </c>
      <c r="G25" s="193">
        <v>16840</v>
      </c>
      <c r="H25" s="193">
        <v>5200</v>
      </c>
      <c r="I25" s="193">
        <v>4350</v>
      </c>
      <c r="J25" s="193">
        <v>15672</v>
      </c>
      <c r="K25" s="380">
        <v>172337</v>
      </c>
    </row>
    <row r="26" spans="1:11" s="42" customFormat="1" ht="15" customHeight="1" x14ac:dyDescent="0.2">
      <c r="A26" s="388">
        <v>23</v>
      </c>
      <c r="B26" s="131" t="s">
        <v>35</v>
      </c>
      <c r="C26" s="131" t="s">
        <v>319</v>
      </c>
      <c r="D26" s="194">
        <v>126196</v>
      </c>
      <c r="E26" s="194">
        <v>1280</v>
      </c>
      <c r="F26" s="194">
        <v>127476</v>
      </c>
      <c r="G26" s="194">
        <v>29650</v>
      </c>
      <c r="H26" s="194">
        <v>4450</v>
      </c>
      <c r="I26" s="194">
        <v>0</v>
      </c>
      <c r="J26" s="194">
        <v>13704</v>
      </c>
      <c r="K26" s="381">
        <v>175280</v>
      </c>
    </row>
    <row r="27" spans="1:11" s="42" customFormat="1" ht="15" customHeight="1" x14ac:dyDescent="0.2">
      <c r="A27" s="387">
        <v>24</v>
      </c>
      <c r="B27" s="130" t="s">
        <v>76</v>
      </c>
      <c r="C27" s="130" t="s">
        <v>319</v>
      </c>
      <c r="D27" s="193">
        <v>162290</v>
      </c>
      <c r="E27" s="193">
        <v>0</v>
      </c>
      <c r="F27" s="193">
        <v>162290</v>
      </c>
      <c r="G27" s="193">
        <v>14733</v>
      </c>
      <c r="H27" s="193">
        <v>0</v>
      </c>
      <c r="I27" s="193">
        <v>0</v>
      </c>
      <c r="J27" s="193">
        <v>0</v>
      </c>
      <c r="K27" s="380">
        <v>177023</v>
      </c>
    </row>
    <row r="28" spans="1:11" s="42" customFormat="1" ht="15" customHeight="1" x14ac:dyDescent="0.2">
      <c r="A28" s="388">
        <v>25</v>
      </c>
      <c r="B28" s="131" t="s">
        <v>59</v>
      </c>
      <c r="C28" s="131" t="s">
        <v>319</v>
      </c>
      <c r="D28" s="194">
        <v>127572</v>
      </c>
      <c r="E28" s="194">
        <v>6995</v>
      </c>
      <c r="F28" s="194">
        <v>134567</v>
      </c>
      <c r="G28" s="194">
        <v>25285</v>
      </c>
      <c r="H28" s="194">
        <v>11315</v>
      </c>
      <c r="I28" s="194">
        <v>500</v>
      </c>
      <c r="J28" s="194">
        <v>7500</v>
      </c>
      <c r="K28" s="381">
        <v>179167</v>
      </c>
    </row>
    <row r="29" spans="1:11" s="42" customFormat="1" ht="15" customHeight="1" x14ac:dyDescent="0.2">
      <c r="A29" s="387">
        <v>26</v>
      </c>
      <c r="B29" s="130" t="s">
        <v>99</v>
      </c>
      <c r="C29" s="130" t="s">
        <v>319</v>
      </c>
      <c r="D29" s="193">
        <v>116400</v>
      </c>
      <c r="E29" s="193">
        <v>24527</v>
      </c>
      <c r="F29" s="193">
        <v>140927</v>
      </c>
      <c r="G29" s="193">
        <v>20480</v>
      </c>
      <c r="H29" s="193">
        <v>13665</v>
      </c>
      <c r="I29" s="193">
        <v>0</v>
      </c>
      <c r="J29" s="193">
        <v>8800</v>
      </c>
      <c r="K29" s="380">
        <v>183872</v>
      </c>
    </row>
    <row r="30" spans="1:11" s="42" customFormat="1" ht="15" customHeight="1" x14ac:dyDescent="0.2">
      <c r="A30" s="388">
        <v>27</v>
      </c>
      <c r="B30" s="131" t="s">
        <v>46</v>
      </c>
      <c r="C30" s="131" t="s">
        <v>319</v>
      </c>
      <c r="D30" s="194">
        <v>119204</v>
      </c>
      <c r="E30" s="194">
        <v>7060</v>
      </c>
      <c r="F30" s="194">
        <v>126264</v>
      </c>
      <c r="G30" s="194">
        <v>30297</v>
      </c>
      <c r="H30" s="194">
        <v>8660</v>
      </c>
      <c r="I30" s="194">
        <v>5731</v>
      </c>
      <c r="J30" s="194">
        <v>14400</v>
      </c>
      <c r="K30" s="381">
        <v>185352</v>
      </c>
    </row>
    <row r="31" spans="1:11" s="42" customFormat="1" ht="15" customHeight="1" x14ac:dyDescent="0.2">
      <c r="A31" s="387">
        <v>28</v>
      </c>
      <c r="B31" s="130" t="s">
        <v>426</v>
      </c>
      <c r="C31" s="130" t="s">
        <v>319</v>
      </c>
      <c r="D31" s="193">
        <v>151888</v>
      </c>
      <c r="E31" s="193">
        <v>6015</v>
      </c>
      <c r="F31" s="193">
        <v>157903</v>
      </c>
      <c r="G31" s="193">
        <v>22813</v>
      </c>
      <c r="H31" s="193">
        <v>5794</v>
      </c>
      <c r="I31" s="193">
        <v>2570</v>
      </c>
      <c r="J31" s="193">
        <v>5892</v>
      </c>
      <c r="K31" s="380">
        <v>194972</v>
      </c>
    </row>
    <row r="32" spans="1:11" s="42" customFormat="1" ht="15" customHeight="1" x14ac:dyDescent="0.2">
      <c r="A32" s="388">
        <v>29</v>
      </c>
      <c r="B32" s="131" t="s">
        <v>37</v>
      </c>
      <c r="C32" s="131" t="s">
        <v>319</v>
      </c>
      <c r="D32" s="194">
        <v>157920</v>
      </c>
      <c r="E32" s="194">
        <v>420</v>
      </c>
      <c r="F32" s="194">
        <v>158340</v>
      </c>
      <c r="G32" s="194">
        <v>21940</v>
      </c>
      <c r="H32" s="194">
        <v>6141</v>
      </c>
      <c r="I32" s="194">
        <v>4086</v>
      </c>
      <c r="J32" s="194">
        <v>6480</v>
      </c>
      <c r="K32" s="381">
        <v>196987</v>
      </c>
    </row>
    <row r="33" spans="1:11" s="42" customFormat="1" ht="15" customHeight="1" x14ac:dyDescent="0.2">
      <c r="A33" s="387">
        <v>30</v>
      </c>
      <c r="B33" s="130" t="s">
        <v>55</v>
      </c>
      <c r="C33" s="130" t="s">
        <v>319</v>
      </c>
      <c r="D33" s="193">
        <v>155100</v>
      </c>
      <c r="E33" s="193">
        <v>10731</v>
      </c>
      <c r="F33" s="193">
        <v>165831</v>
      </c>
      <c r="G33" s="193">
        <v>19210</v>
      </c>
      <c r="H33" s="193">
        <v>4314</v>
      </c>
      <c r="I33" s="193">
        <v>1410</v>
      </c>
      <c r="J33" s="193">
        <v>8392</v>
      </c>
      <c r="K33" s="380">
        <v>199157</v>
      </c>
    </row>
    <row r="34" spans="1:11" s="42" customFormat="1" ht="15" customHeight="1" x14ac:dyDescent="0.2">
      <c r="A34" s="388">
        <v>31</v>
      </c>
      <c r="B34" s="131" t="s">
        <v>105</v>
      </c>
      <c r="C34" s="131" t="s">
        <v>317</v>
      </c>
      <c r="D34" s="194">
        <v>182240</v>
      </c>
      <c r="E34" s="194">
        <v>650</v>
      </c>
      <c r="F34" s="194">
        <v>182890</v>
      </c>
      <c r="G34" s="194">
        <v>17550</v>
      </c>
      <c r="H34" s="194">
        <v>0</v>
      </c>
      <c r="I34" s="194">
        <v>348</v>
      </c>
      <c r="J34" s="194">
        <v>0</v>
      </c>
      <c r="K34" s="381">
        <v>200788</v>
      </c>
    </row>
    <row r="35" spans="1:11" s="42" customFormat="1" ht="15" customHeight="1" x14ac:dyDescent="0.2">
      <c r="A35" s="387">
        <v>32</v>
      </c>
      <c r="B35" s="130" t="s">
        <v>27</v>
      </c>
      <c r="C35" s="130" t="s">
        <v>319</v>
      </c>
      <c r="D35" s="193">
        <v>166512</v>
      </c>
      <c r="E35" s="193">
        <v>0</v>
      </c>
      <c r="F35" s="193">
        <v>166512</v>
      </c>
      <c r="G35" s="193">
        <v>29099</v>
      </c>
      <c r="H35" s="193">
        <v>5940</v>
      </c>
      <c r="I35" s="193">
        <v>450</v>
      </c>
      <c r="J35" s="193">
        <v>200</v>
      </c>
      <c r="K35" s="380">
        <v>202201</v>
      </c>
    </row>
    <row r="36" spans="1:11" s="42" customFormat="1" ht="15" customHeight="1" x14ac:dyDescent="0.2">
      <c r="A36" s="388">
        <v>33</v>
      </c>
      <c r="B36" s="131" t="s">
        <v>81</v>
      </c>
      <c r="C36" s="131" t="s">
        <v>319</v>
      </c>
      <c r="D36" s="194">
        <v>166527</v>
      </c>
      <c r="E36" s="194">
        <v>8464</v>
      </c>
      <c r="F36" s="194">
        <v>174991</v>
      </c>
      <c r="G36" s="194">
        <v>12642</v>
      </c>
      <c r="H36" s="194">
        <v>3883</v>
      </c>
      <c r="I36" s="194">
        <v>50</v>
      </c>
      <c r="J36" s="194">
        <v>14942</v>
      </c>
      <c r="K36" s="381">
        <v>206508</v>
      </c>
    </row>
    <row r="37" spans="1:11" s="42" customFormat="1" ht="15" customHeight="1" x14ac:dyDescent="0.2">
      <c r="A37" s="387">
        <v>34</v>
      </c>
      <c r="B37" s="130" t="s">
        <v>101</v>
      </c>
      <c r="C37" s="130" t="s">
        <v>319</v>
      </c>
      <c r="D37" s="193">
        <v>172942</v>
      </c>
      <c r="E37" s="193">
        <v>3938</v>
      </c>
      <c r="F37" s="193">
        <v>176880</v>
      </c>
      <c r="G37" s="193">
        <v>20584</v>
      </c>
      <c r="H37" s="193">
        <v>8471</v>
      </c>
      <c r="I37" s="193">
        <v>135</v>
      </c>
      <c r="J37" s="193">
        <v>640</v>
      </c>
      <c r="K37" s="380">
        <v>206710</v>
      </c>
    </row>
    <row r="38" spans="1:11" s="42" customFormat="1" ht="15" customHeight="1" x14ac:dyDescent="0.2">
      <c r="A38" s="388">
        <v>35</v>
      </c>
      <c r="B38" s="131" t="s">
        <v>70</v>
      </c>
      <c r="C38" s="131" t="s">
        <v>319</v>
      </c>
      <c r="D38" s="194">
        <v>120960</v>
      </c>
      <c r="E38" s="194">
        <v>6152</v>
      </c>
      <c r="F38" s="194">
        <v>127112</v>
      </c>
      <c r="G38" s="194">
        <v>71753</v>
      </c>
      <c r="H38" s="194">
        <v>9335</v>
      </c>
      <c r="I38" s="194">
        <v>3954</v>
      </c>
      <c r="J38" s="194">
        <v>1232</v>
      </c>
      <c r="K38" s="381">
        <v>213386</v>
      </c>
    </row>
    <row r="39" spans="1:11" s="42" customFormat="1" ht="15" customHeight="1" x14ac:dyDescent="0.2">
      <c r="A39" s="387">
        <v>36</v>
      </c>
      <c r="B39" s="130" t="s">
        <v>16</v>
      </c>
      <c r="C39" s="130" t="s">
        <v>319</v>
      </c>
      <c r="D39" s="193">
        <v>165344</v>
      </c>
      <c r="E39" s="193">
        <v>4829</v>
      </c>
      <c r="F39" s="193">
        <v>170173</v>
      </c>
      <c r="G39" s="193">
        <v>33102</v>
      </c>
      <c r="H39" s="193">
        <v>0</v>
      </c>
      <c r="I39" s="193">
        <v>0</v>
      </c>
      <c r="J39" s="193">
        <v>16108</v>
      </c>
      <c r="K39" s="380">
        <v>219383</v>
      </c>
    </row>
    <row r="40" spans="1:11" s="42" customFormat="1" ht="15" customHeight="1" x14ac:dyDescent="0.2">
      <c r="A40" s="388">
        <v>37</v>
      </c>
      <c r="B40" s="131" t="s">
        <v>65</v>
      </c>
      <c r="C40" s="131" t="s">
        <v>319</v>
      </c>
      <c r="D40" s="194">
        <v>200645</v>
      </c>
      <c r="E40" s="194">
        <v>4829</v>
      </c>
      <c r="F40" s="194">
        <v>205474</v>
      </c>
      <c r="G40" s="194">
        <v>6010</v>
      </c>
      <c r="H40" s="194">
        <v>0</v>
      </c>
      <c r="I40" s="194">
        <v>0</v>
      </c>
      <c r="J40" s="194">
        <v>9012</v>
      </c>
      <c r="K40" s="381">
        <v>220496</v>
      </c>
    </row>
    <row r="41" spans="1:11" s="42" customFormat="1" ht="15" customHeight="1" x14ac:dyDescent="0.2">
      <c r="A41" s="387">
        <v>38</v>
      </c>
      <c r="B41" s="130" t="s">
        <v>17</v>
      </c>
      <c r="C41" s="130" t="s">
        <v>319</v>
      </c>
      <c r="D41" s="193">
        <v>171008</v>
      </c>
      <c r="E41" s="193">
        <v>0</v>
      </c>
      <c r="F41" s="193">
        <v>171008</v>
      </c>
      <c r="G41" s="193">
        <v>18858</v>
      </c>
      <c r="H41" s="193">
        <v>3500</v>
      </c>
      <c r="I41" s="193">
        <v>15457</v>
      </c>
      <c r="J41" s="193">
        <v>12044</v>
      </c>
      <c r="K41" s="380">
        <v>220867</v>
      </c>
    </row>
    <row r="42" spans="1:11" s="42" customFormat="1" ht="15" customHeight="1" x14ac:dyDescent="0.2">
      <c r="A42" s="388">
        <v>39</v>
      </c>
      <c r="B42" s="131" t="s">
        <v>83</v>
      </c>
      <c r="C42" s="131" t="s">
        <v>317</v>
      </c>
      <c r="D42" s="194">
        <v>195232</v>
      </c>
      <c r="E42" s="194">
        <v>2760</v>
      </c>
      <c r="F42" s="194">
        <v>197992</v>
      </c>
      <c r="G42" s="194">
        <v>20685</v>
      </c>
      <c r="H42" s="194">
        <v>6800</v>
      </c>
      <c r="I42" s="194">
        <v>0</v>
      </c>
      <c r="J42" s="194">
        <v>0</v>
      </c>
      <c r="K42" s="381">
        <v>225477</v>
      </c>
    </row>
    <row r="43" spans="1:11" s="42" customFormat="1" ht="15" customHeight="1" x14ac:dyDescent="0.2">
      <c r="A43" s="387">
        <v>40</v>
      </c>
      <c r="B43" s="130" t="s">
        <v>85</v>
      </c>
      <c r="C43" s="130" t="s">
        <v>317</v>
      </c>
      <c r="D43" s="193">
        <v>172544</v>
      </c>
      <c r="E43" s="193">
        <v>4440</v>
      </c>
      <c r="F43" s="193">
        <v>176984</v>
      </c>
      <c r="G43" s="193">
        <v>28478</v>
      </c>
      <c r="H43" s="193">
        <v>4784</v>
      </c>
      <c r="I43" s="193">
        <v>2965</v>
      </c>
      <c r="J43" s="193">
        <v>16600</v>
      </c>
      <c r="K43" s="380">
        <v>229811</v>
      </c>
    </row>
    <row r="44" spans="1:11" s="42" customFormat="1" ht="15" customHeight="1" x14ac:dyDescent="0.2">
      <c r="A44" s="388">
        <v>41</v>
      </c>
      <c r="B44" s="131" t="s">
        <v>33</v>
      </c>
      <c r="C44" s="131" t="s">
        <v>319</v>
      </c>
      <c r="D44" s="194">
        <v>169653</v>
      </c>
      <c r="E44" s="194">
        <v>18809</v>
      </c>
      <c r="F44" s="194">
        <v>188462</v>
      </c>
      <c r="G44" s="194">
        <v>38830</v>
      </c>
      <c r="H44" s="194">
        <v>22000</v>
      </c>
      <c r="I44" s="194">
        <v>0</v>
      </c>
      <c r="J44" s="194">
        <v>3169</v>
      </c>
      <c r="K44" s="381">
        <v>252461</v>
      </c>
    </row>
    <row r="45" spans="1:11" s="42" customFormat="1" ht="15" customHeight="1" x14ac:dyDescent="0.2">
      <c r="A45" s="387">
        <v>42</v>
      </c>
      <c r="B45" s="130" t="s">
        <v>87</v>
      </c>
      <c r="C45" s="130" t="s">
        <v>319</v>
      </c>
      <c r="D45" s="193">
        <v>166689</v>
      </c>
      <c r="E45" s="193">
        <v>60610</v>
      </c>
      <c r="F45" s="193">
        <v>227299</v>
      </c>
      <c r="G45" s="193">
        <v>19200</v>
      </c>
      <c r="H45" s="193">
        <v>10112</v>
      </c>
      <c r="I45" s="193">
        <v>5280</v>
      </c>
      <c r="J45" s="193">
        <v>150</v>
      </c>
      <c r="K45" s="380">
        <v>262041</v>
      </c>
    </row>
    <row r="46" spans="1:11" s="42" customFormat="1" ht="15" customHeight="1" x14ac:dyDescent="0.2">
      <c r="A46" s="388">
        <v>43</v>
      </c>
      <c r="B46" s="131" t="s">
        <v>48</v>
      </c>
      <c r="C46" s="131" t="s">
        <v>318</v>
      </c>
      <c r="D46" s="194">
        <v>208400</v>
      </c>
      <c r="E46" s="194">
        <v>38123</v>
      </c>
      <c r="F46" s="194">
        <v>246523</v>
      </c>
      <c r="G46" s="194">
        <v>7265</v>
      </c>
      <c r="H46" s="194">
        <v>4350</v>
      </c>
      <c r="I46" s="194">
        <v>2582</v>
      </c>
      <c r="J46" s="194">
        <v>3832</v>
      </c>
      <c r="K46" s="381">
        <v>264552</v>
      </c>
    </row>
    <row r="47" spans="1:11" s="42" customFormat="1" ht="15" customHeight="1" x14ac:dyDescent="0.2">
      <c r="A47" s="387">
        <v>44</v>
      </c>
      <c r="B47" s="130" t="s">
        <v>62</v>
      </c>
      <c r="C47" s="130" t="s">
        <v>318</v>
      </c>
      <c r="D47" s="193">
        <v>217896</v>
      </c>
      <c r="E47" s="193">
        <v>6256</v>
      </c>
      <c r="F47" s="193">
        <v>224152</v>
      </c>
      <c r="G47" s="193">
        <v>23544</v>
      </c>
      <c r="H47" s="193">
        <v>6100</v>
      </c>
      <c r="I47" s="193">
        <v>3365</v>
      </c>
      <c r="J47" s="193">
        <v>9600</v>
      </c>
      <c r="K47" s="380">
        <v>266761</v>
      </c>
    </row>
    <row r="48" spans="1:11" s="42" customFormat="1" ht="15" customHeight="1" x14ac:dyDescent="0.2">
      <c r="A48" s="388">
        <v>45</v>
      </c>
      <c r="B48" s="131" t="s">
        <v>13</v>
      </c>
      <c r="C48" s="131" t="s">
        <v>318</v>
      </c>
      <c r="D48" s="194">
        <v>240889</v>
      </c>
      <c r="E48" s="194">
        <v>40925</v>
      </c>
      <c r="F48" s="194">
        <v>281814</v>
      </c>
      <c r="G48" s="194">
        <v>0</v>
      </c>
      <c r="H48" s="194">
        <v>724</v>
      </c>
      <c r="I48" s="194">
        <v>0</v>
      </c>
      <c r="J48" s="194">
        <v>810</v>
      </c>
      <c r="K48" s="381">
        <v>283348</v>
      </c>
    </row>
    <row r="49" spans="1:11" s="42" customFormat="1" ht="15" customHeight="1" x14ac:dyDescent="0.2">
      <c r="A49" s="387">
        <v>46</v>
      </c>
      <c r="B49" s="130" t="s">
        <v>28</v>
      </c>
      <c r="C49" s="130" t="s">
        <v>318</v>
      </c>
      <c r="D49" s="193">
        <v>234796</v>
      </c>
      <c r="E49" s="193">
        <v>4430</v>
      </c>
      <c r="F49" s="193">
        <v>239226</v>
      </c>
      <c r="G49" s="193">
        <v>40800</v>
      </c>
      <c r="H49" s="193">
        <v>5000</v>
      </c>
      <c r="I49" s="193">
        <v>1400</v>
      </c>
      <c r="J49" s="193">
        <v>7607</v>
      </c>
      <c r="K49" s="380">
        <v>294033</v>
      </c>
    </row>
    <row r="50" spans="1:11" s="42" customFormat="1" ht="15" customHeight="1" x14ac:dyDescent="0.2">
      <c r="A50" s="388">
        <v>47</v>
      </c>
      <c r="B50" s="131" t="s">
        <v>49</v>
      </c>
      <c r="C50" s="131" t="s">
        <v>318</v>
      </c>
      <c r="D50" s="194">
        <v>268000</v>
      </c>
      <c r="E50" s="194">
        <v>7442</v>
      </c>
      <c r="F50" s="194">
        <v>275442</v>
      </c>
      <c r="G50" s="194">
        <v>14258</v>
      </c>
      <c r="H50" s="194">
        <v>5490</v>
      </c>
      <c r="I50" s="194">
        <v>0</v>
      </c>
      <c r="J50" s="194">
        <v>0</v>
      </c>
      <c r="K50" s="381">
        <v>295190</v>
      </c>
    </row>
    <row r="51" spans="1:11" s="42" customFormat="1" ht="15" customHeight="1" x14ac:dyDescent="0.2">
      <c r="A51" s="387">
        <v>48</v>
      </c>
      <c r="B51" s="130" t="s">
        <v>77</v>
      </c>
      <c r="C51" s="130" t="s">
        <v>318</v>
      </c>
      <c r="D51" s="193">
        <v>239360</v>
      </c>
      <c r="E51" s="193">
        <v>10559</v>
      </c>
      <c r="F51" s="193">
        <v>249919</v>
      </c>
      <c r="G51" s="193">
        <v>22077</v>
      </c>
      <c r="H51" s="193">
        <v>13465</v>
      </c>
      <c r="I51" s="193">
        <v>3665</v>
      </c>
      <c r="J51" s="193">
        <v>6560</v>
      </c>
      <c r="K51" s="380">
        <v>295686</v>
      </c>
    </row>
    <row r="52" spans="1:11" s="42" customFormat="1" ht="15" customHeight="1" x14ac:dyDescent="0.2">
      <c r="A52" s="388">
        <v>49</v>
      </c>
      <c r="B52" s="131" t="s">
        <v>321</v>
      </c>
      <c r="C52" s="131" t="s">
        <v>318</v>
      </c>
      <c r="D52" s="194">
        <v>259480</v>
      </c>
      <c r="E52" s="194">
        <v>160</v>
      </c>
      <c r="F52" s="194">
        <v>259640</v>
      </c>
      <c r="G52" s="194">
        <v>24720</v>
      </c>
      <c r="H52" s="194">
        <v>4162</v>
      </c>
      <c r="I52" s="194">
        <v>736</v>
      </c>
      <c r="J52" s="194">
        <v>9252</v>
      </c>
      <c r="K52" s="381">
        <v>298510</v>
      </c>
    </row>
    <row r="53" spans="1:11" s="42" customFormat="1" ht="15" customHeight="1" x14ac:dyDescent="0.2">
      <c r="A53" s="387">
        <v>50</v>
      </c>
      <c r="B53" s="130" t="s">
        <v>52</v>
      </c>
      <c r="C53" s="130" t="s">
        <v>318</v>
      </c>
      <c r="D53" s="193">
        <v>259760</v>
      </c>
      <c r="E53" s="193">
        <v>1020</v>
      </c>
      <c r="F53" s="193">
        <v>260780</v>
      </c>
      <c r="G53" s="193">
        <v>29456</v>
      </c>
      <c r="H53" s="193">
        <v>3910</v>
      </c>
      <c r="I53" s="193">
        <v>0</v>
      </c>
      <c r="J53" s="193">
        <v>5352</v>
      </c>
      <c r="K53" s="380">
        <v>299498</v>
      </c>
    </row>
    <row r="54" spans="1:11" s="42" customFormat="1" ht="15" customHeight="1" x14ac:dyDescent="0.2">
      <c r="A54" s="388">
        <v>51</v>
      </c>
      <c r="B54" s="131" t="s">
        <v>68</v>
      </c>
      <c r="C54" s="131" t="s">
        <v>318</v>
      </c>
      <c r="D54" s="194">
        <v>235284</v>
      </c>
      <c r="E54" s="194">
        <v>42761</v>
      </c>
      <c r="F54" s="194">
        <v>278045</v>
      </c>
      <c r="G54" s="194">
        <v>0</v>
      </c>
      <c r="H54" s="194">
        <v>4060</v>
      </c>
      <c r="I54" s="194">
        <v>2840</v>
      </c>
      <c r="J54" s="194">
        <v>19028</v>
      </c>
      <c r="K54" s="381">
        <v>303973</v>
      </c>
    </row>
    <row r="55" spans="1:11" s="42" customFormat="1" ht="15" customHeight="1" x14ac:dyDescent="0.2">
      <c r="A55" s="387">
        <v>52</v>
      </c>
      <c r="B55" s="130" t="s">
        <v>96</v>
      </c>
      <c r="C55" s="130" t="s">
        <v>318</v>
      </c>
      <c r="D55" s="193">
        <v>263480</v>
      </c>
      <c r="E55" s="193">
        <v>27208</v>
      </c>
      <c r="F55" s="193">
        <v>290688</v>
      </c>
      <c r="G55" s="193">
        <v>11357</v>
      </c>
      <c r="H55" s="193">
        <v>4972</v>
      </c>
      <c r="I55" s="193">
        <v>0</v>
      </c>
      <c r="J55" s="193">
        <v>6760</v>
      </c>
      <c r="K55" s="380">
        <v>313777</v>
      </c>
    </row>
    <row r="56" spans="1:11" s="42" customFormat="1" ht="15" customHeight="1" x14ac:dyDescent="0.2">
      <c r="A56" s="388">
        <v>53</v>
      </c>
      <c r="B56" s="131" t="s">
        <v>50</v>
      </c>
      <c r="C56" s="131" t="s">
        <v>318</v>
      </c>
      <c r="D56" s="194">
        <v>264040</v>
      </c>
      <c r="E56" s="194">
        <v>17356</v>
      </c>
      <c r="F56" s="194">
        <v>281396</v>
      </c>
      <c r="G56" s="194">
        <v>9045</v>
      </c>
      <c r="H56" s="194">
        <v>7310</v>
      </c>
      <c r="I56" s="194">
        <v>4376</v>
      </c>
      <c r="J56" s="194">
        <v>14064</v>
      </c>
      <c r="K56" s="381">
        <v>316191</v>
      </c>
    </row>
    <row r="57" spans="1:11" s="42" customFormat="1" ht="15" customHeight="1" x14ac:dyDescent="0.2">
      <c r="A57" s="387">
        <v>54</v>
      </c>
      <c r="B57" s="130" t="s">
        <v>69</v>
      </c>
      <c r="C57" s="130" t="s">
        <v>318</v>
      </c>
      <c r="D57" s="193">
        <v>269612</v>
      </c>
      <c r="E57" s="193">
        <v>10484</v>
      </c>
      <c r="F57" s="193">
        <v>280096</v>
      </c>
      <c r="G57" s="193">
        <v>21960</v>
      </c>
      <c r="H57" s="193">
        <v>3857</v>
      </c>
      <c r="I57" s="193">
        <v>0</v>
      </c>
      <c r="J57" s="193">
        <v>12944</v>
      </c>
      <c r="K57" s="380">
        <v>318857</v>
      </c>
    </row>
    <row r="58" spans="1:11" s="42" customFormat="1" ht="15" customHeight="1" x14ac:dyDescent="0.2">
      <c r="A58" s="388">
        <v>55</v>
      </c>
      <c r="B58" s="131" t="s">
        <v>19</v>
      </c>
      <c r="C58" s="131" t="s">
        <v>318</v>
      </c>
      <c r="D58" s="194">
        <v>274395</v>
      </c>
      <c r="E58" s="194">
        <v>23345</v>
      </c>
      <c r="F58" s="194">
        <v>297740</v>
      </c>
      <c r="G58" s="194">
        <v>13646</v>
      </c>
      <c r="H58" s="194">
        <v>3215</v>
      </c>
      <c r="I58" s="194">
        <v>5610</v>
      </c>
      <c r="J58" s="194">
        <v>0</v>
      </c>
      <c r="K58" s="381">
        <v>320211</v>
      </c>
    </row>
    <row r="59" spans="1:11" s="42" customFormat="1" ht="15" customHeight="1" x14ac:dyDescent="0.2">
      <c r="A59" s="387">
        <v>56</v>
      </c>
      <c r="B59" s="130" t="s">
        <v>89</v>
      </c>
      <c r="C59" s="130" t="s">
        <v>318</v>
      </c>
      <c r="D59" s="193">
        <v>168940</v>
      </c>
      <c r="E59" s="193">
        <v>14351</v>
      </c>
      <c r="F59" s="193">
        <v>183291</v>
      </c>
      <c r="G59" s="193">
        <v>22125</v>
      </c>
      <c r="H59" s="193">
        <v>7100</v>
      </c>
      <c r="I59" s="193">
        <v>101093</v>
      </c>
      <c r="J59" s="193">
        <v>12260</v>
      </c>
      <c r="K59" s="380">
        <v>325869</v>
      </c>
    </row>
    <row r="60" spans="1:11" s="42" customFormat="1" ht="15" customHeight="1" x14ac:dyDescent="0.2">
      <c r="A60" s="388">
        <v>57</v>
      </c>
      <c r="B60" s="131" t="s">
        <v>427</v>
      </c>
      <c r="C60" s="131" t="s">
        <v>318</v>
      </c>
      <c r="D60" s="194">
        <v>261392</v>
      </c>
      <c r="E60" s="194">
        <v>45928</v>
      </c>
      <c r="F60" s="194">
        <v>307320</v>
      </c>
      <c r="G60" s="194">
        <v>1678</v>
      </c>
      <c r="H60" s="194">
        <v>5240</v>
      </c>
      <c r="I60" s="194">
        <v>2400</v>
      </c>
      <c r="J60" s="194">
        <v>10197</v>
      </c>
      <c r="K60" s="381">
        <v>326835</v>
      </c>
    </row>
    <row r="61" spans="1:11" s="42" customFormat="1" ht="15" customHeight="1" x14ac:dyDescent="0.2">
      <c r="A61" s="387">
        <v>58</v>
      </c>
      <c r="B61" s="130" t="s">
        <v>84</v>
      </c>
      <c r="C61" s="130" t="s">
        <v>318</v>
      </c>
      <c r="D61" s="193">
        <v>273112</v>
      </c>
      <c r="E61" s="193">
        <v>10344</v>
      </c>
      <c r="F61" s="193">
        <v>283456</v>
      </c>
      <c r="G61" s="193">
        <v>30082</v>
      </c>
      <c r="H61" s="193">
        <v>4980</v>
      </c>
      <c r="I61" s="193">
        <v>5189</v>
      </c>
      <c r="J61" s="193">
        <v>12560</v>
      </c>
      <c r="K61" s="380">
        <v>336267</v>
      </c>
    </row>
    <row r="62" spans="1:11" s="42" customFormat="1" ht="15" customHeight="1" x14ac:dyDescent="0.2">
      <c r="A62" s="388">
        <v>59</v>
      </c>
      <c r="B62" s="131" t="s">
        <v>428</v>
      </c>
      <c r="C62" s="131" t="s">
        <v>318</v>
      </c>
      <c r="D62" s="194">
        <v>268016</v>
      </c>
      <c r="E62" s="194">
        <v>2480</v>
      </c>
      <c r="F62" s="194">
        <v>270496</v>
      </c>
      <c r="G62" s="194">
        <v>9762</v>
      </c>
      <c r="H62" s="194">
        <v>6024</v>
      </c>
      <c r="I62" s="194">
        <v>43968</v>
      </c>
      <c r="J62" s="194">
        <v>14262</v>
      </c>
      <c r="K62" s="381">
        <v>344512</v>
      </c>
    </row>
    <row r="63" spans="1:11" s="42" customFormat="1" ht="15" customHeight="1" x14ac:dyDescent="0.2">
      <c r="A63" s="387">
        <v>60</v>
      </c>
      <c r="B63" s="130" t="s">
        <v>15</v>
      </c>
      <c r="C63" s="130" t="s">
        <v>318</v>
      </c>
      <c r="D63" s="193">
        <v>308668</v>
      </c>
      <c r="E63" s="193">
        <v>2861</v>
      </c>
      <c r="F63" s="193">
        <v>311529</v>
      </c>
      <c r="G63" s="193">
        <v>22321</v>
      </c>
      <c r="H63" s="193">
        <v>4381</v>
      </c>
      <c r="I63" s="193">
        <v>0</v>
      </c>
      <c r="J63" s="193">
        <v>8197</v>
      </c>
      <c r="K63" s="380">
        <v>346428</v>
      </c>
    </row>
    <row r="64" spans="1:11" s="42" customFormat="1" ht="15" customHeight="1" x14ac:dyDescent="0.2">
      <c r="A64" s="388">
        <v>61</v>
      </c>
      <c r="B64" s="131" t="s">
        <v>18</v>
      </c>
      <c r="C64" s="131" t="s">
        <v>318</v>
      </c>
      <c r="D64" s="194">
        <v>297660</v>
      </c>
      <c r="E64" s="194">
        <v>10311</v>
      </c>
      <c r="F64" s="194">
        <v>307971</v>
      </c>
      <c r="G64" s="194">
        <v>29262</v>
      </c>
      <c r="H64" s="194">
        <v>6985</v>
      </c>
      <c r="I64" s="194">
        <v>1475</v>
      </c>
      <c r="J64" s="194">
        <v>9847</v>
      </c>
      <c r="K64" s="381">
        <v>355540</v>
      </c>
    </row>
    <row r="65" spans="1:12" s="42" customFormat="1" ht="15" customHeight="1" x14ac:dyDescent="0.2">
      <c r="A65" s="389"/>
      <c r="B65" s="152" t="s">
        <v>314</v>
      </c>
      <c r="C65" s="151"/>
      <c r="D65" s="466"/>
      <c r="E65" s="467"/>
      <c r="F65" s="467"/>
      <c r="G65" s="467"/>
      <c r="H65" s="467"/>
      <c r="I65" s="467"/>
      <c r="J65" s="467"/>
      <c r="K65" s="468"/>
    </row>
    <row r="66" spans="1:12" s="42" customFormat="1" ht="15" customHeight="1" x14ac:dyDescent="0.2">
      <c r="A66" s="390"/>
      <c r="B66" s="29" t="s">
        <v>108</v>
      </c>
      <c r="C66" s="30"/>
      <c r="D66" s="196">
        <v>61</v>
      </c>
      <c r="E66" s="196">
        <v>57</v>
      </c>
      <c r="F66" s="196">
        <v>61</v>
      </c>
      <c r="G66" s="196">
        <v>59</v>
      </c>
      <c r="H66" s="196">
        <v>57</v>
      </c>
      <c r="I66" s="196">
        <v>40</v>
      </c>
      <c r="J66" s="196">
        <v>50</v>
      </c>
      <c r="K66" s="391">
        <v>61</v>
      </c>
    </row>
    <row r="67" spans="1:12" s="42" customFormat="1" ht="15" customHeight="1" x14ac:dyDescent="0.2">
      <c r="A67" s="392"/>
      <c r="B67" s="49" t="s">
        <v>109</v>
      </c>
      <c r="C67" s="32"/>
      <c r="D67" s="198">
        <v>166842</v>
      </c>
      <c r="E67" s="198">
        <v>11662</v>
      </c>
      <c r="F67" s="198">
        <v>177739</v>
      </c>
      <c r="G67" s="198">
        <v>21309</v>
      </c>
      <c r="H67" s="198">
        <v>6115</v>
      </c>
      <c r="I67" s="198">
        <v>7229</v>
      </c>
      <c r="J67" s="198">
        <v>8339</v>
      </c>
      <c r="K67" s="393">
        <v>215640</v>
      </c>
    </row>
    <row r="68" spans="1:12" s="42" customFormat="1" ht="15" customHeight="1" thickBot="1" x14ac:dyDescent="0.25">
      <c r="A68" s="394"/>
      <c r="B68" s="395" t="s">
        <v>110</v>
      </c>
      <c r="C68" s="396"/>
      <c r="D68" s="397">
        <v>68833</v>
      </c>
      <c r="E68" s="397">
        <v>12772</v>
      </c>
      <c r="F68" s="397">
        <v>72626</v>
      </c>
      <c r="G68" s="397">
        <v>10908</v>
      </c>
      <c r="H68" s="397">
        <v>3489</v>
      </c>
      <c r="I68" s="397">
        <v>16808</v>
      </c>
      <c r="J68" s="397">
        <v>4943</v>
      </c>
      <c r="K68" s="398">
        <v>74649</v>
      </c>
    </row>
    <row r="69" spans="1:12" s="42" customFormat="1" x14ac:dyDescent="0.2">
      <c r="A69" s="19" t="s">
        <v>316</v>
      </c>
    </row>
    <row r="70" spans="1:12" s="42" customFormat="1" ht="13.15" customHeight="1" x14ac:dyDescent="0.2">
      <c r="A70" s="469" t="s">
        <v>355</v>
      </c>
      <c r="B70" s="469"/>
      <c r="C70" s="469"/>
      <c r="D70" s="60"/>
      <c r="E70" s="60"/>
      <c r="F70" s="60"/>
      <c r="G70" s="60"/>
      <c r="H70" s="60"/>
      <c r="I70" s="60"/>
      <c r="J70" s="60"/>
      <c r="K70" s="60"/>
      <c r="L70" s="60"/>
    </row>
    <row r="71" spans="1:12" s="42" customFormat="1" ht="13.15" customHeight="1" x14ac:dyDescent="0.2">
      <c r="A71" s="469" t="s">
        <v>352</v>
      </c>
      <c r="B71" s="469"/>
      <c r="C71" s="469"/>
      <c r="D71" s="60"/>
      <c r="E71" s="60"/>
      <c r="F71" s="60"/>
      <c r="G71" s="60"/>
      <c r="H71" s="60"/>
      <c r="I71" s="60"/>
      <c r="J71" s="60"/>
      <c r="K71" s="60"/>
      <c r="L71" s="60"/>
    </row>
    <row r="72" spans="1:12" s="42" customFormat="1" x14ac:dyDescent="0.2">
      <c r="A72" s="469" t="s">
        <v>353</v>
      </c>
      <c r="B72" s="469"/>
      <c r="C72" s="470"/>
      <c r="D72" s="60"/>
      <c r="E72" s="60"/>
      <c r="F72" s="60"/>
      <c r="G72" s="60"/>
      <c r="H72" s="60"/>
      <c r="I72" s="60"/>
      <c r="J72" s="60"/>
      <c r="K72" s="60"/>
      <c r="L72" s="60"/>
    </row>
    <row r="73" spans="1:12" s="42" customFormat="1" x14ac:dyDescent="0.2">
      <c r="A73" s="469" t="s">
        <v>354</v>
      </c>
      <c r="B73" s="469"/>
      <c r="C73" s="470"/>
      <c r="D73" s="60"/>
      <c r="E73" s="60"/>
      <c r="F73" s="60"/>
      <c r="G73" s="60"/>
      <c r="H73" s="60"/>
      <c r="I73" s="60"/>
      <c r="J73" s="60"/>
      <c r="K73" s="60"/>
      <c r="L73" s="60"/>
    </row>
    <row r="74" spans="1:12" s="42" customFormat="1" x14ac:dyDescent="0.2">
      <c r="A74" s="92"/>
      <c r="B74" s="92"/>
      <c r="C74" s="93"/>
      <c r="D74" s="60"/>
      <c r="E74" s="60"/>
      <c r="F74" s="60"/>
      <c r="G74" s="60"/>
      <c r="H74" s="60"/>
      <c r="I74" s="60"/>
      <c r="J74" s="60"/>
      <c r="K74" s="60"/>
      <c r="L74" s="60"/>
    </row>
    <row r="75" spans="1:12" s="42" customFormat="1" x14ac:dyDescent="0.2">
      <c r="A75" s="19" t="s">
        <v>416</v>
      </c>
    </row>
    <row r="76" spans="1:12" s="42" customFormat="1" x14ac:dyDescent="0.2">
      <c r="A76" s="19" t="s">
        <v>280</v>
      </c>
    </row>
  </sheetData>
  <mergeCells count="6">
    <mergeCell ref="D65:K65"/>
    <mergeCell ref="A2:B2"/>
    <mergeCell ref="A73:C73"/>
    <mergeCell ref="A70:C70"/>
    <mergeCell ref="A71:C71"/>
    <mergeCell ref="A72:C72"/>
  </mergeCells>
  <hyperlinks>
    <hyperlink ref="A2" location="TOC!A1" display="Return to Table of Contents"/>
  </hyperlinks>
  <pageMargins left="0.25" right="0.25" top="0.75" bottom="0.75" header="0.3" footer="0.3"/>
  <pageSetup scale="51" orientation="portrait" r:id="rId1"/>
  <headerFooter>
    <oddHeader>&amp;L2014-15 Survey of Dental Education
Report 2 - Tuition, Admission, and Attrition</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7"/>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8.7109375" defaultRowHeight="12.75" x14ac:dyDescent="0.2"/>
  <cols>
    <col min="1" max="1" width="7.85546875" style="4" customWidth="1"/>
    <col min="2" max="2" width="48.7109375" style="1" customWidth="1"/>
    <col min="3" max="3" width="29.28515625" style="1" customWidth="1"/>
    <col min="4" max="4" width="11.140625" style="1" customWidth="1"/>
    <col min="5" max="5" width="13.28515625" style="1" customWidth="1"/>
    <col min="6" max="6" width="11.42578125" style="1" customWidth="1"/>
    <col min="7" max="7" width="15" style="1" customWidth="1"/>
    <col min="8" max="8" width="13" style="1" customWidth="1"/>
    <col min="9" max="9" width="9.28515625" style="1" customWidth="1"/>
    <col min="10" max="10" width="11.28515625" style="1" customWidth="1"/>
    <col min="11" max="11" width="9.28515625" style="1" customWidth="1"/>
    <col min="12" max="16384" width="8.7109375" style="1"/>
  </cols>
  <sheetData>
    <row r="1" spans="1:11" s="42" customFormat="1" ht="15" customHeight="1" x14ac:dyDescent="0.2">
      <c r="A1" s="41" t="s">
        <v>431</v>
      </c>
    </row>
    <row r="2" spans="1:11" s="42" customFormat="1" ht="15" customHeight="1" thickBot="1" x14ac:dyDescent="0.25">
      <c r="A2" s="453" t="s">
        <v>0</v>
      </c>
      <c r="B2" s="453"/>
    </row>
    <row r="3" spans="1:11" s="42" customFormat="1" ht="41.65" customHeight="1" x14ac:dyDescent="0.2">
      <c r="A3" s="385" t="s">
        <v>313</v>
      </c>
      <c r="B3" s="351" t="s">
        <v>7</v>
      </c>
      <c r="C3" s="351" t="s">
        <v>147</v>
      </c>
      <c r="D3" s="352" t="s">
        <v>152</v>
      </c>
      <c r="E3" s="352" t="s">
        <v>142</v>
      </c>
      <c r="F3" s="352" t="s">
        <v>149</v>
      </c>
      <c r="G3" s="352" t="s">
        <v>150</v>
      </c>
      <c r="H3" s="352" t="s">
        <v>144</v>
      </c>
      <c r="I3" s="352" t="s">
        <v>145</v>
      </c>
      <c r="J3" s="352" t="s">
        <v>146</v>
      </c>
      <c r="K3" s="353" t="s">
        <v>151</v>
      </c>
    </row>
    <row r="4" spans="1:11" s="42" customFormat="1" ht="15" customHeight="1" x14ac:dyDescent="0.2">
      <c r="A4" s="326">
        <v>1</v>
      </c>
      <c r="B4" s="131" t="s">
        <v>25</v>
      </c>
      <c r="C4" s="131" t="s">
        <v>318</v>
      </c>
      <c r="D4" s="192">
        <v>85800</v>
      </c>
      <c r="E4" s="192">
        <v>4932</v>
      </c>
      <c r="F4" s="192">
        <v>90732</v>
      </c>
      <c r="G4" s="192">
        <v>2587</v>
      </c>
      <c r="H4" s="192">
        <v>1403</v>
      </c>
      <c r="I4" s="192">
        <v>288</v>
      </c>
      <c r="J4" s="192">
        <v>0</v>
      </c>
      <c r="K4" s="386">
        <v>95010</v>
      </c>
    </row>
    <row r="5" spans="1:11" s="42" customFormat="1" ht="15" customHeight="1" x14ac:dyDescent="0.2">
      <c r="A5" s="328">
        <v>2</v>
      </c>
      <c r="B5" s="130" t="s">
        <v>107</v>
      </c>
      <c r="C5" s="130" t="s">
        <v>319</v>
      </c>
      <c r="D5" s="193">
        <v>76452</v>
      </c>
      <c r="E5" s="193">
        <v>864</v>
      </c>
      <c r="F5" s="193">
        <v>77316</v>
      </c>
      <c r="G5" s="193">
        <v>26872</v>
      </c>
      <c r="H5" s="193">
        <v>3945</v>
      </c>
      <c r="I5" s="193">
        <v>0</v>
      </c>
      <c r="J5" s="193">
        <v>10412</v>
      </c>
      <c r="K5" s="380">
        <v>118545</v>
      </c>
    </row>
    <row r="6" spans="1:11" s="42" customFormat="1" ht="15" customHeight="1" x14ac:dyDescent="0.2">
      <c r="A6" s="326">
        <v>3</v>
      </c>
      <c r="B6" s="131" t="s">
        <v>74</v>
      </c>
      <c r="C6" s="131" t="s">
        <v>319</v>
      </c>
      <c r="D6" s="194">
        <v>99573</v>
      </c>
      <c r="E6" s="194">
        <v>7147</v>
      </c>
      <c r="F6" s="194">
        <v>106720</v>
      </c>
      <c r="G6" s="194">
        <v>16917</v>
      </c>
      <c r="H6" s="194">
        <v>2402</v>
      </c>
      <c r="I6" s="194">
        <v>1594</v>
      </c>
      <c r="J6" s="194">
        <v>862</v>
      </c>
      <c r="K6" s="381">
        <v>128495</v>
      </c>
    </row>
    <row r="7" spans="1:11" s="42" customFormat="1" ht="15" customHeight="1" x14ac:dyDescent="0.2">
      <c r="A7" s="328">
        <v>4</v>
      </c>
      <c r="B7" s="130" t="s">
        <v>92</v>
      </c>
      <c r="C7" s="130" t="s">
        <v>319</v>
      </c>
      <c r="D7" s="193">
        <v>100460</v>
      </c>
      <c r="E7" s="193">
        <v>14362</v>
      </c>
      <c r="F7" s="193">
        <v>114822</v>
      </c>
      <c r="G7" s="193">
        <v>20000</v>
      </c>
      <c r="H7" s="193">
        <v>4334</v>
      </c>
      <c r="I7" s="193">
        <v>0</v>
      </c>
      <c r="J7" s="193">
        <v>663</v>
      </c>
      <c r="K7" s="380">
        <v>139819</v>
      </c>
    </row>
    <row r="8" spans="1:11" s="42" customFormat="1" ht="15" customHeight="1" x14ac:dyDescent="0.2">
      <c r="A8" s="326">
        <v>5</v>
      </c>
      <c r="B8" s="131" t="s">
        <v>94</v>
      </c>
      <c r="C8" s="131" t="s">
        <v>319</v>
      </c>
      <c r="D8" s="194">
        <v>114350</v>
      </c>
      <c r="E8" s="194">
        <v>12918</v>
      </c>
      <c r="F8" s="194">
        <v>127268</v>
      </c>
      <c r="G8" s="194">
        <v>12343</v>
      </c>
      <c r="H8" s="194">
        <v>10338</v>
      </c>
      <c r="I8" s="194">
        <v>0</v>
      </c>
      <c r="J8" s="194">
        <v>7436</v>
      </c>
      <c r="K8" s="381">
        <v>157385</v>
      </c>
    </row>
    <row r="9" spans="1:11" s="42" customFormat="1" ht="15" customHeight="1" x14ac:dyDescent="0.2">
      <c r="A9" s="328">
        <v>6</v>
      </c>
      <c r="B9" s="130" t="s">
        <v>93</v>
      </c>
      <c r="C9" s="130" t="s">
        <v>319</v>
      </c>
      <c r="D9" s="193">
        <v>123896</v>
      </c>
      <c r="E9" s="193">
        <v>9199</v>
      </c>
      <c r="F9" s="193">
        <v>133095</v>
      </c>
      <c r="G9" s="193">
        <v>17714</v>
      </c>
      <c r="H9" s="193">
        <v>4339</v>
      </c>
      <c r="I9" s="193">
        <v>2815</v>
      </c>
      <c r="J9" s="193">
        <v>7536</v>
      </c>
      <c r="K9" s="380">
        <v>165499</v>
      </c>
    </row>
    <row r="10" spans="1:11" s="42" customFormat="1" ht="15" customHeight="1" x14ac:dyDescent="0.2">
      <c r="A10" s="326">
        <v>7</v>
      </c>
      <c r="B10" s="131" t="s">
        <v>105</v>
      </c>
      <c r="C10" s="131" t="s">
        <v>317</v>
      </c>
      <c r="D10" s="194">
        <v>216880</v>
      </c>
      <c r="E10" s="194">
        <v>650</v>
      </c>
      <c r="F10" s="194">
        <v>217530</v>
      </c>
      <c r="G10" s="194">
        <v>17550</v>
      </c>
      <c r="H10" s="194">
        <v>0</v>
      </c>
      <c r="I10" s="194">
        <v>348</v>
      </c>
      <c r="J10" s="194">
        <v>0</v>
      </c>
      <c r="K10" s="381">
        <v>235428</v>
      </c>
    </row>
    <row r="11" spans="1:11" s="42" customFormat="1" ht="15" customHeight="1" x14ac:dyDescent="0.2">
      <c r="A11" s="328">
        <v>8</v>
      </c>
      <c r="B11" s="130" t="s">
        <v>53</v>
      </c>
      <c r="C11" s="130" t="s">
        <v>319</v>
      </c>
      <c r="D11" s="193">
        <v>212210</v>
      </c>
      <c r="E11" s="193">
        <v>1684</v>
      </c>
      <c r="F11" s="193">
        <v>213894</v>
      </c>
      <c r="G11" s="193">
        <v>12384</v>
      </c>
      <c r="H11" s="193">
        <v>13402</v>
      </c>
      <c r="I11" s="193">
        <v>0</v>
      </c>
      <c r="J11" s="193">
        <v>0</v>
      </c>
      <c r="K11" s="380">
        <v>239680</v>
      </c>
    </row>
    <row r="12" spans="1:11" s="42" customFormat="1" ht="15" customHeight="1" x14ac:dyDescent="0.2">
      <c r="A12" s="326">
        <v>9</v>
      </c>
      <c r="B12" s="131" t="s">
        <v>79</v>
      </c>
      <c r="C12" s="131" t="s">
        <v>319</v>
      </c>
      <c r="D12" s="194">
        <v>198688</v>
      </c>
      <c r="E12" s="194">
        <v>10828</v>
      </c>
      <c r="F12" s="194">
        <v>209516</v>
      </c>
      <c r="G12" s="194">
        <v>28820</v>
      </c>
      <c r="H12" s="194">
        <v>6034</v>
      </c>
      <c r="I12" s="194">
        <v>6316</v>
      </c>
      <c r="J12" s="194">
        <v>980</v>
      </c>
      <c r="K12" s="381">
        <v>251666</v>
      </c>
    </row>
    <row r="13" spans="1:11" s="42" customFormat="1" ht="15" customHeight="1" x14ac:dyDescent="0.2">
      <c r="A13" s="328">
        <v>10</v>
      </c>
      <c r="B13" s="130" t="s">
        <v>57</v>
      </c>
      <c r="C13" s="130" t="s">
        <v>319</v>
      </c>
      <c r="D13" s="193">
        <v>226572</v>
      </c>
      <c r="E13" s="193">
        <v>0</v>
      </c>
      <c r="F13" s="193">
        <v>226572</v>
      </c>
      <c r="G13" s="193">
        <v>6700</v>
      </c>
      <c r="H13" s="193">
        <v>4800</v>
      </c>
      <c r="I13" s="193">
        <v>5400</v>
      </c>
      <c r="J13" s="193">
        <v>9760</v>
      </c>
      <c r="K13" s="380">
        <v>253232</v>
      </c>
    </row>
    <row r="14" spans="1:11" s="42" customFormat="1" ht="15" customHeight="1" x14ac:dyDescent="0.2">
      <c r="A14" s="326">
        <v>11</v>
      </c>
      <c r="B14" s="131" t="s">
        <v>85</v>
      </c>
      <c r="C14" s="131" t="s">
        <v>317</v>
      </c>
      <c r="D14" s="194">
        <v>199808</v>
      </c>
      <c r="E14" s="194">
        <v>4440</v>
      </c>
      <c r="F14" s="194">
        <v>204248</v>
      </c>
      <c r="G14" s="194">
        <v>28478</v>
      </c>
      <c r="H14" s="194">
        <v>4784</v>
      </c>
      <c r="I14" s="194">
        <v>2965</v>
      </c>
      <c r="J14" s="194">
        <v>16600</v>
      </c>
      <c r="K14" s="381">
        <v>257075</v>
      </c>
    </row>
    <row r="15" spans="1:11" s="42" customFormat="1" ht="15" customHeight="1" x14ac:dyDescent="0.2">
      <c r="A15" s="328">
        <v>12</v>
      </c>
      <c r="B15" s="130" t="s">
        <v>17</v>
      </c>
      <c r="C15" s="130" t="s">
        <v>319</v>
      </c>
      <c r="D15" s="193">
        <v>207812</v>
      </c>
      <c r="E15" s="193">
        <v>0</v>
      </c>
      <c r="F15" s="193">
        <v>207812</v>
      </c>
      <c r="G15" s="193">
        <v>18858</v>
      </c>
      <c r="H15" s="193">
        <v>3500</v>
      </c>
      <c r="I15" s="193">
        <v>15457</v>
      </c>
      <c r="J15" s="193">
        <v>12044</v>
      </c>
      <c r="K15" s="380">
        <v>257671</v>
      </c>
    </row>
    <row r="16" spans="1:11" s="42" customFormat="1" ht="15" customHeight="1" x14ac:dyDescent="0.2">
      <c r="A16" s="326">
        <v>13</v>
      </c>
      <c r="B16" s="131" t="s">
        <v>83</v>
      </c>
      <c r="C16" s="131" t="s">
        <v>317</v>
      </c>
      <c r="D16" s="194">
        <v>228048</v>
      </c>
      <c r="E16" s="194">
        <v>2760</v>
      </c>
      <c r="F16" s="194">
        <v>230808</v>
      </c>
      <c r="G16" s="194">
        <v>20685</v>
      </c>
      <c r="H16" s="194">
        <v>6800</v>
      </c>
      <c r="I16" s="194">
        <v>0</v>
      </c>
      <c r="J16" s="194">
        <v>0</v>
      </c>
      <c r="K16" s="381">
        <v>258293</v>
      </c>
    </row>
    <row r="17" spans="1:11" s="42" customFormat="1" ht="15" customHeight="1" x14ac:dyDescent="0.2">
      <c r="A17" s="328">
        <v>14</v>
      </c>
      <c r="B17" s="130" t="s">
        <v>48</v>
      </c>
      <c r="C17" s="130" t="s">
        <v>318</v>
      </c>
      <c r="D17" s="193">
        <v>208400</v>
      </c>
      <c r="E17" s="193">
        <v>38123</v>
      </c>
      <c r="F17" s="193">
        <v>246523</v>
      </c>
      <c r="G17" s="193">
        <v>7265</v>
      </c>
      <c r="H17" s="193">
        <v>4350</v>
      </c>
      <c r="I17" s="193">
        <v>2582</v>
      </c>
      <c r="J17" s="193">
        <v>3832</v>
      </c>
      <c r="K17" s="380">
        <v>264552</v>
      </c>
    </row>
    <row r="18" spans="1:11" s="42" customFormat="1" ht="15" customHeight="1" x14ac:dyDescent="0.2">
      <c r="A18" s="326">
        <v>15</v>
      </c>
      <c r="B18" s="131" t="s">
        <v>62</v>
      </c>
      <c r="C18" s="131" t="s">
        <v>318</v>
      </c>
      <c r="D18" s="194">
        <v>217896</v>
      </c>
      <c r="E18" s="194">
        <v>6256</v>
      </c>
      <c r="F18" s="194">
        <v>224152</v>
      </c>
      <c r="G18" s="194">
        <v>23544</v>
      </c>
      <c r="H18" s="194">
        <v>6100</v>
      </c>
      <c r="I18" s="194">
        <v>3365</v>
      </c>
      <c r="J18" s="194">
        <v>9600</v>
      </c>
      <c r="K18" s="381">
        <v>266761</v>
      </c>
    </row>
    <row r="19" spans="1:11" s="42" customFormat="1" ht="15" customHeight="1" x14ac:dyDescent="0.2">
      <c r="A19" s="328">
        <v>16</v>
      </c>
      <c r="B19" s="130" t="s">
        <v>16</v>
      </c>
      <c r="C19" s="130" t="s">
        <v>319</v>
      </c>
      <c r="D19" s="193">
        <v>214324</v>
      </c>
      <c r="E19" s="193">
        <v>4829</v>
      </c>
      <c r="F19" s="193">
        <v>219153</v>
      </c>
      <c r="G19" s="193">
        <v>33102</v>
      </c>
      <c r="H19" s="193">
        <v>0</v>
      </c>
      <c r="I19" s="193">
        <v>0</v>
      </c>
      <c r="J19" s="193">
        <v>16108</v>
      </c>
      <c r="K19" s="380">
        <v>268363</v>
      </c>
    </row>
    <row r="20" spans="1:11" s="42" customFormat="1" ht="15" customHeight="1" x14ac:dyDescent="0.2">
      <c r="A20" s="326">
        <v>17</v>
      </c>
      <c r="B20" s="131" t="s">
        <v>42</v>
      </c>
      <c r="C20" s="131" t="s">
        <v>319</v>
      </c>
      <c r="D20" s="194">
        <v>224540</v>
      </c>
      <c r="E20" s="194">
        <v>4054</v>
      </c>
      <c r="F20" s="194">
        <v>228594</v>
      </c>
      <c r="G20" s="194">
        <v>19950</v>
      </c>
      <c r="H20" s="194">
        <v>4195</v>
      </c>
      <c r="I20" s="194">
        <v>4228</v>
      </c>
      <c r="J20" s="194">
        <v>12436</v>
      </c>
      <c r="K20" s="381">
        <v>269403</v>
      </c>
    </row>
    <row r="21" spans="1:11" s="42" customFormat="1" ht="15" customHeight="1" x14ac:dyDescent="0.2">
      <c r="A21" s="328">
        <v>18</v>
      </c>
      <c r="B21" s="130" t="s">
        <v>21</v>
      </c>
      <c r="C21" s="130" t="s">
        <v>319</v>
      </c>
      <c r="D21" s="193">
        <v>229712</v>
      </c>
      <c r="E21" s="193">
        <v>1775</v>
      </c>
      <c r="F21" s="193">
        <v>231487</v>
      </c>
      <c r="G21" s="193">
        <v>16840</v>
      </c>
      <c r="H21" s="193">
        <v>5200</v>
      </c>
      <c r="I21" s="193">
        <v>4350</v>
      </c>
      <c r="J21" s="193">
        <v>15672</v>
      </c>
      <c r="K21" s="380">
        <v>273549</v>
      </c>
    </row>
    <row r="22" spans="1:11" s="42" customFormat="1" ht="15" customHeight="1" x14ac:dyDescent="0.2">
      <c r="A22" s="326">
        <v>19</v>
      </c>
      <c r="B22" s="131" t="s">
        <v>39</v>
      </c>
      <c r="C22" s="131" t="s">
        <v>319</v>
      </c>
      <c r="D22" s="194">
        <v>240960</v>
      </c>
      <c r="E22" s="194">
        <v>5552</v>
      </c>
      <c r="F22" s="194">
        <v>246512</v>
      </c>
      <c r="G22" s="194">
        <v>13190</v>
      </c>
      <c r="H22" s="194">
        <v>7924</v>
      </c>
      <c r="I22" s="194">
        <v>10658</v>
      </c>
      <c r="J22" s="194">
        <v>0</v>
      </c>
      <c r="K22" s="381">
        <v>278284</v>
      </c>
    </row>
    <row r="23" spans="1:11" s="42" customFormat="1" ht="15" customHeight="1" x14ac:dyDescent="0.2">
      <c r="A23" s="328">
        <v>20</v>
      </c>
      <c r="B23" s="130" t="s">
        <v>11</v>
      </c>
      <c r="C23" s="130" t="s">
        <v>319</v>
      </c>
      <c r="D23" s="193">
        <v>239974</v>
      </c>
      <c r="E23" s="193">
        <v>4860</v>
      </c>
      <c r="F23" s="193">
        <v>244834</v>
      </c>
      <c r="G23" s="193">
        <v>22508</v>
      </c>
      <c r="H23" s="193">
        <v>3800</v>
      </c>
      <c r="I23" s="193">
        <v>2200</v>
      </c>
      <c r="J23" s="193">
        <v>7896</v>
      </c>
      <c r="K23" s="380">
        <v>281238</v>
      </c>
    </row>
    <row r="24" spans="1:11" s="42" customFormat="1" ht="15" customHeight="1" x14ac:dyDescent="0.2">
      <c r="A24" s="326">
        <v>21</v>
      </c>
      <c r="B24" s="131" t="s">
        <v>99</v>
      </c>
      <c r="C24" s="131" t="s">
        <v>319</v>
      </c>
      <c r="D24" s="194">
        <v>214876</v>
      </c>
      <c r="E24" s="194">
        <v>24527</v>
      </c>
      <c r="F24" s="194">
        <v>239403</v>
      </c>
      <c r="G24" s="194">
        <v>20480</v>
      </c>
      <c r="H24" s="194">
        <v>13665</v>
      </c>
      <c r="I24" s="194">
        <v>0</v>
      </c>
      <c r="J24" s="194">
        <v>8800</v>
      </c>
      <c r="K24" s="381">
        <v>282348</v>
      </c>
    </row>
    <row r="25" spans="1:11" s="42" customFormat="1" ht="15" customHeight="1" x14ac:dyDescent="0.2">
      <c r="A25" s="328">
        <v>22</v>
      </c>
      <c r="B25" s="130" t="s">
        <v>13</v>
      </c>
      <c r="C25" s="130" t="s">
        <v>318</v>
      </c>
      <c r="D25" s="193">
        <v>240889</v>
      </c>
      <c r="E25" s="193">
        <v>40925</v>
      </c>
      <c r="F25" s="193">
        <v>281814</v>
      </c>
      <c r="G25" s="193">
        <v>0</v>
      </c>
      <c r="H25" s="193">
        <v>724</v>
      </c>
      <c r="I25" s="193">
        <v>0</v>
      </c>
      <c r="J25" s="193">
        <v>810</v>
      </c>
      <c r="K25" s="380">
        <v>283348</v>
      </c>
    </row>
    <row r="26" spans="1:11" s="42" customFormat="1" ht="15" customHeight="1" x14ac:dyDescent="0.2">
      <c r="A26" s="326">
        <v>23</v>
      </c>
      <c r="B26" s="131" t="s">
        <v>40</v>
      </c>
      <c r="C26" s="131" t="s">
        <v>319</v>
      </c>
      <c r="D26" s="194">
        <v>249896</v>
      </c>
      <c r="E26" s="194">
        <v>784</v>
      </c>
      <c r="F26" s="194">
        <v>250680</v>
      </c>
      <c r="G26" s="194">
        <v>28000</v>
      </c>
      <c r="H26" s="194">
        <v>4200</v>
      </c>
      <c r="I26" s="194">
        <v>3270</v>
      </c>
      <c r="J26" s="194">
        <v>420</v>
      </c>
      <c r="K26" s="381">
        <v>286570</v>
      </c>
    </row>
    <row r="27" spans="1:11" s="42" customFormat="1" ht="15" customHeight="1" x14ac:dyDescent="0.2">
      <c r="A27" s="328">
        <v>24</v>
      </c>
      <c r="B27" s="130" t="s">
        <v>426</v>
      </c>
      <c r="C27" s="130" t="s">
        <v>319</v>
      </c>
      <c r="D27" s="193">
        <v>243716</v>
      </c>
      <c r="E27" s="193">
        <v>6015</v>
      </c>
      <c r="F27" s="193">
        <v>249731</v>
      </c>
      <c r="G27" s="193">
        <v>22813</v>
      </c>
      <c r="H27" s="193">
        <v>5794</v>
      </c>
      <c r="I27" s="193">
        <v>2570</v>
      </c>
      <c r="J27" s="193">
        <v>5892</v>
      </c>
      <c r="K27" s="380">
        <v>286800</v>
      </c>
    </row>
    <row r="28" spans="1:11" s="42" customFormat="1" ht="15" customHeight="1" x14ac:dyDescent="0.2">
      <c r="A28" s="326">
        <v>25</v>
      </c>
      <c r="B28" s="131" t="s">
        <v>23</v>
      </c>
      <c r="C28" s="131" t="s">
        <v>319</v>
      </c>
      <c r="D28" s="194">
        <v>229976</v>
      </c>
      <c r="E28" s="194">
        <v>26928</v>
      </c>
      <c r="F28" s="194">
        <v>256904</v>
      </c>
      <c r="G28" s="194">
        <v>7969</v>
      </c>
      <c r="H28" s="194">
        <v>3675</v>
      </c>
      <c r="I28" s="194">
        <v>10224</v>
      </c>
      <c r="J28" s="194">
        <v>10512</v>
      </c>
      <c r="K28" s="381">
        <v>289284</v>
      </c>
    </row>
    <row r="29" spans="1:11" s="42" customFormat="1" ht="15" customHeight="1" x14ac:dyDescent="0.2">
      <c r="A29" s="328">
        <v>26</v>
      </c>
      <c r="B29" s="130" t="s">
        <v>37</v>
      </c>
      <c r="C29" s="130" t="s">
        <v>319</v>
      </c>
      <c r="D29" s="193">
        <v>250584</v>
      </c>
      <c r="E29" s="193">
        <v>420</v>
      </c>
      <c r="F29" s="193">
        <v>251004</v>
      </c>
      <c r="G29" s="193">
        <v>21940</v>
      </c>
      <c r="H29" s="193">
        <v>6141</v>
      </c>
      <c r="I29" s="193">
        <v>4086</v>
      </c>
      <c r="J29" s="193">
        <v>6480</v>
      </c>
      <c r="K29" s="380">
        <v>289651</v>
      </c>
    </row>
    <row r="30" spans="1:11" s="42" customFormat="1" ht="15" customHeight="1" x14ac:dyDescent="0.2">
      <c r="A30" s="326">
        <v>27</v>
      </c>
      <c r="B30" s="131" t="s">
        <v>73</v>
      </c>
      <c r="C30" s="131" t="s">
        <v>319</v>
      </c>
      <c r="D30" s="194">
        <v>246365</v>
      </c>
      <c r="E30" s="194">
        <v>11052</v>
      </c>
      <c r="F30" s="194">
        <v>257417</v>
      </c>
      <c r="G30" s="194">
        <v>21048</v>
      </c>
      <c r="H30" s="194">
        <v>4000</v>
      </c>
      <c r="I30" s="194">
        <v>1945</v>
      </c>
      <c r="J30" s="194">
        <v>6000</v>
      </c>
      <c r="K30" s="381">
        <v>290410</v>
      </c>
    </row>
    <row r="31" spans="1:11" s="42" customFormat="1" ht="15" customHeight="1" x14ac:dyDescent="0.2">
      <c r="A31" s="328">
        <v>28</v>
      </c>
      <c r="B31" s="130" t="s">
        <v>358</v>
      </c>
      <c r="C31" s="130" t="s">
        <v>319</v>
      </c>
      <c r="D31" s="193">
        <v>251570</v>
      </c>
      <c r="E31" s="193">
        <v>9078</v>
      </c>
      <c r="F31" s="193">
        <v>260648</v>
      </c>
      <c r="G31" s="193">
        <v>17875</v>
      </c>
      <c r="H31" s="193">
        <v>6163</v>
      </c>
      <c r="I31" s="193">
        <v>0</v>
      </c>
      <c r="J31" s="193">
        <v>8624</v>
      </c>
      <c r="K31" s="380">
        <v>293310</v>
      </c>
    </row>
    <row r="32" spans="1:11" s="42" customFormat="1" ht="15" customHeight="1" x14ac:dyDescent="0.2">
      <c r="A32" s="326">
        <v>29</v>
      </c>
      <c r="B32" s="131" t="s">
        <v>49</v>
      </c>
      <c r="C32" s="131" t="s">
        <v>318</v>
      </c>
      <c r="D32" s="194">
        <v>268000</v>
      </c>
      <c r="E32" s="194">
        <v>7442</v>
      </c>
      <c r="F32" s="194">
        <v>275442</v>
      </c>
      <c r="G32" s="194">
        <v>14258</v>
      </c>
      <c r="H32" s="194">
        <v>5490</v>
      </c>
      <c r="I32" s="194">
        <v>0</v>
      </c>
      <c r="J32" s="194">
        <v>0</v>
      </c>
      <c r="K32" s="381">
        <v>295190</v>
      </c>
    </row>
    <row r="33" spans="1:11" s="42" customFormat="1" ht="15" customHeight="1" x14ac:dyDescent="0.2">
      <c r="A33" s="328">
        <v>30</v>
      </c>
      <c r="B33" s="130" t="s">
        <v>77</v>
      </c>
      <c r="C33" s="130" t="s">
        <v>318</v>
      </c>
      <c r="D33" s="193">
        <v>239360</v>
      </c>
      <c r="E33" s="193">
        <v>10559</v>
      </c>
      <c r="F33" s="193">
        <v>249919</v>
      </c>
      <c r="G33" s="193">
        <v>22077</v>
      </c>
      <c r="H33" s="193">
        <v>13465</v>
      </c>
      <c r="I33" s="193">
        <v>3665</v>
      </c>
      <c r="J33" s="193">
        <v>6560</v>
      </c>
      <c r="K33" s="380">
        <v>295686</v>
      </c>
    </row>
    <row r="34" spans="1:11" s="42" customFormat="1" ht="15" customHeight="1" x14ac:dyDescent="0.2">
      <c r="A34" s="326">
        <v>31</v>
      </c>
      <c r="B34" s="131" t="s">
        <v>28</v>
      </c>
      <c r="C34" s="131" t="s">
        <v>318</v>
      </c>
      <c r="D34" s="194">
        <v>238260</v>
      </c>
      <c r="E34" s="194">
        <v>4430</v>
      </c>
      <c r="F34" s="194">
        <v>242690</v>
      </c>
      <c r="G34" s="194">
        <v>40800</v>
      </c>
      <c r="H34" s="194">
        <v>5000</v>
      </c>
      <c r="I34" s="194">
        <v>1400</v>
      </c>
      <c r="J34" s="194">
        <v>7607</v>
      </c>
      <c r="K34" s="381">
        <v>297497</v>
      </c>
    </row>
    <row r="35" spans="1:11" s="42" customFormat="1" ht="15" customHeight="1" x14ac:dyDescent="0.2">
      <c r="A35" s="328">
        <v>32</v>
      </c>
      <c r="B35" s="130" t="s">
        <v>328</v>
      </c>
      <c r="C35" s="130" t="s">
        <v>318</v>
      </c>
      <c r="D35" s="193">
        <v>259480</v>
      </c>
      <c r="E35" s="193">
        <v>160</v>
      </c>
      <c r="F35" s="193">
        <v>259640</v>
      </c>
      <c r="G35" s="193">
        <v>24720</v>
      </c>
      <c r="H35" s="193">
        <v>4162</v>
      </c>
      <c r="I35" s="193">
        <v>736</v>
      </c>
      <c r="J35" s="193">
        <v>9252</v>
      </c>
      <c r="K35" s="380">
        <v>298510</v>
      </c>
    </row>
    <row r="36" spans="1:11" s="42" customFormat="1" ht="15" customHeight="1" x14ac:dyDescent="0.2">
      <c r="A36" s="326">
        <v>33</v>
      </c>
      <c r="B36" s="131" t="s">
        <v>52</v>
      </c>
      <c r="C36" s="131" t="s">
        <v>318</v>
      </c>
      <c r="D36" s="194">
        <v>259760</v>
      </c>
      <c r="E36" s="194">
        <v>1020</v>
      </c>
      <c r="F36" s="194">
        <v>260780</v>
      </c>
      <c r="G36" s="194">
        <v>29456</v>
      </c>
      <c r="H36" s="194">
        <v>3910</v>
      </c>
      <c r="I36" s="194">
        <v>0</v>
      </c>
      <c r="J36" s="194">
        <v>5352</v>
      </c>
      <c r="K36" s="381">
        <v>299498</v>
      </c>
    </row>
    <row r="37" spans="1:11" s="42" customFormat="1" ht="15" customHeight="1" x14ac:dyDescent="0.2">
      <c r="A37" s="328">
        <v>34</v>
      </c>
      <c r="B37" s="130" t="s">
        <v>59</v>
      </c>
      <c r="C37" s="130" t="s">
        <v>319</v>
      </c>
      <c r="D37" s="193">
        <v>249090</v>
      </c>
      <c r="E37" s="193">
        <v>6995</v>
      </c>
      <c r="F37" s="193">
        <v>256085</v>
      </c>
      <c r="G37" s="193">
        <v>25285</v>
      </c>
      <c r="H37" s="193">
        <v>11315</v>
      </c>
      <c r="I37" s="193">
        <v>500</v>
      </c>
      <c r="J37" s="193">
        <v>7500</v>
      </c>
      <c r="K37" s="380">
        <v>300685</v>
      </c>
    </row>
    <row r="38" spans="1:11" s="42" customFormat="1" ht="15" customHeight="1" x14ac:dyDescent="0.2">
      <c r="A38" s="326">
        <v>35</v>
      </c>
      <c r="B38" s="131" t="s">
        <v>71</v>
      </c>
      <c r="C38" s="131" t="s">
        <v>319</v>
      </c>
      <c r="D38" s="194">
        <v>251800</v>
      </c>
      <c r="E38" s="194">
        <v>9736</v>
      </c>
      <c r="F38" s="194">
        <v>261536</v>
      </c>
      <c r="G38" s="194">
        <v>33375</v>
      </c>
      <c r="H38" s="194">
        <v>7990</v>
      </c>
      <c r="I38" s="194">
        <v>0</v>
      </c>
      <c r="J38" s="194">
        <v>0</v>
      </c>
      <c r="K38" s="381">
        <v>302901</v>
      </c>
    </row>
    <row r="39" spans="1:11" s="42" customFormat="1" ht="15" customHeight="1" x14ac:dyDescent="0.2">
      <c r="A39" s="328">
        <v>36</v>
      </c>
      <c r="B39" s="130" t="s">
        <v>68</v>
      </c>
      <c r="C39" s="130" t="s">
        <v>318</v>
      </c>
      <c r="D39" s="193">
        <v>235284</v>
      </c>
      <c r="E39" s="193">
        <v>42761</v>
      </c>
      <c r="F39" s="193">
        <v>278045</v>
      </c>
      <c r="G39" s="193">
        <v>0</v>
      </c>
      <c r="H39" s="193">
        <v>4060</v>
      </c>
      <c r="I39" s="193">
        <v>2840</v>
      </c>
      <c r="J39" s="193">
        <v>19028</v>
      </c>
      <c r="K39" s="380">
        <v>303973</v>
      </c>
    </row>
    <row r="40" spans="1:11" s="42" customFormat="1" ht="15" customHeight="1" x14ac:dyDescent="0.2">
      <c r="A40" s="326">
        <v>37</v>
      </c>
      <c r="B40" s="131" t="s">
        <v>46</v>
      </c>
      <c r="C40" s="131" t="s">
        <v>319</v>
      </c>
      <c r="D40" s="194">
        <v>238264</v>
      </c>
      <c r="E40" s="194">
        <v>7060</v>
      </c>
      <c r="F40" s="194">
        <v>245324</v>
      </c>
      <c r="G40" s="194">
        <v>30297</v>
      </c>
      <c r="H40" s="194">
        <v>8660</v>
      </c>
      <c r="I40" s="194">
        <v>5731</v>
      </c>
      <c r="J40" s="194">
        <v>14400</v>
      </c>
      <c r="K40" s="381">
        <v>304412</v>
      </c>
    </row>
    <row r="41" spans="1:11" s="42" customFormat="1" ht="15" customHeight="1" x14ac:dyDescent="0.2">
      <c r="A41" s="328">
        <v>38</v>
      </c>
      <c r="B41" s="130" t="s">
        <v>103</v>
      </c>
      <c r="C41" s="130" t="s">
        <v>319</v>
      </c>
      <c r="D41" s="193">
        <v>261900</v>
      </c>
      <c r="E41" s="193">
        <v>7452</v>
      </c>
      <c r="F41" s="193">
        <v>269352</v>
      </c>
      <c r="G41" s="193">
        <v>21099</v>
      </c>
      <c r="H41" s="193">
        <v>6179</v>
      </c>
      <c r="I41" s="193">
        <v>3710</v>
      </c>
      <c r="J41" s="193">
        <v>5792</v>
      </c>
      <c r="K41" s="380">
        <v>306132</v>
      </c>
    </row>
    <row r="42" spans="1:11" s="42" customFormat="1" ht="15" customHeight="1" x14ac:dyDescent="0.2">
      <c r="A42" s="326">
        <v>39</v>
      </c>
      <c r="B42" s="131" t="s">
        <v>27</v>
      </c>
      <c r="C42" s="131" t="s">
        <v>319</v>
      </c>
      <c r="D42" s="194">
        <v>272440</v>
      </c>
      <c r="E42" s="194">
        <v>0</v>
      </c>
      <c r="F42" s="194">
        <v>272440</v>
      </c>
      <c r="G42" s="194">
        <v>29099</v>
      </c>
      <c r="H42" s="194">
        <v>5940</v>
      </c>
      <c r="I42" s="194">
        <v>450</v>
      </c>
      <c r="J42" s="194">
        <v>200</v>
      </c>
      <c r="K42" s="381">
        <v>308129</v>
      </c>
    </row>
    <row r="43" spans="1:11" s="42" customFormat="1" ht="15" customHeight="1" x14ac:dyDescent="0.2">
      <c r="A43" s="328">
        <v>40</v>
      </c>
      <c r="B43" s="130" t="s">
        <v>101</v>
      </c>
      <c r="C43" s="130" t="s">
        <v>319</v>
      </c>
      <c r="D43" s="193">
        <v>274912</v>
      </c>
      <c r="E43" s="193">
        <v>3938</v>
      </c>
      <c r="F43" s="193">
        <v>278850</v>
      </c>
      <c r="G43" s="193">
        <v>20584</v>
      </c>
      <c r="H43" s="193">
        <v>8471</v>
      </c>
      <c r="I43" s="193">
        <v>135</v>
      </c>
      <c r="J43" s="193">
        <v>640</v>
      </c>
      <c r="K43" s="380">
        <v>308680</v>
      </c>
    </row>
    <row r="44" spans="1:11" s="42" customFormat="1" ht="15" customHeight="1" x14ac:dyDescent="0.2">
      <c r="A44" s="326">
        <v>41</v>
      </c>
      <c r="B44" s="131" t="s">
        <v>81</v>
      </c>
      <c r="C44" s="131" t="s">
        <v>319</v>
      </c>
      <c r="D44" s="194">
        <v>269281</v>
      </c>
      <c r="E44" s="194">
        <v>8464</v>
      </c>
      <c r="F44" s="194">
        <v>277745</v>
      </c>
      <c r="G44" s="194">
        <v>12642</v>
      </c>
      <c r="H44" s="194">
        <v>3883</v>
      </c>
      <c r="I44" s="194">
        <v>50</v>
      </c>
      <c r="J44" s="194">
        <v>14942</v>
      </c>
      <c r="K44" s="381">
        <v>309262</v>
      </c>
    </row>
    <row r="45" spans="1:11" s="42" customFormat="1" ht="15" customHeight="1" x14ac:dyDescent="0.2">
      <c r="A45" s="328">
        <v>42</v>
      </c>
      <c r="B45" s="130" t="s">
        <v>35</v>
      </c>
      <c r="C45" s="130" t="s">
        <v>319</v>
      </c>
      <c r="D45" s="193">
        <v>264144</v>
      </c>
      <c r="E45" s="193">
        <v>1280</v>
      </c>
      <c r="F45" s="193">
        <v>265424</v>
      </c>
      <c r="G45" s="193">
        <v>29650</v>
      </c>
      <c r="H45" s="193">
        <v>4450</v>
      </c>
      <c r="I45" s="193">
        <v>0</v>
      </c>
      <c r="J45" s="193">
        <v>13704</v>
      </c>
      <c r="K45" s="380">
        <v>313228</v>
      </c>
    </row>
    <row r="46" spans="1:11" s="42" customFormat="1" ht="15" customHeight="1" x14ac:dyDescent="0.2">
      <c r="A46" s="326">
        <v>43</v>
      </c>
      <c r="B46" s="131" t="s">
        <v>96</v>
      </c>
      <c r="C46" s="131" t="s">
        <v>318</v>
      </c>
      <c r="D46" s="194">
        <v>263480</v>
      </c>
      <c r="E46" s="194">
        <v>27208</v>
      </c>
      <c r="F46" s="194">
        <v>290688</v>
      </c>
      <c r="G46" s="194">
        <v>11357</v>
      </c>
      <c r="H46" s="194">
        <v>4972</v>
      </c>
      <c r="I46" s="194">
        <v>0</v>
      </c>
      <c r="J46" s="194">
        <v>6760</v>
      </c>
      <c r="K46" s="381">
        <v>313777</v>
      </c>
    </row>
    <row r="47" spans="1:11" s="42" customFormat="1" ht="15" customHeight="1" x14ac:dyDescent="0.2">
      <c r="A47" s="328">
        <v>44</v>
      </c>
      <c r="B47" s="130" t="s">
        <v>63</v>
      </c>
      <c r="C47" s="130" t="s">
        <v>319</v>
      </c>
      <c r="D47" s="193">
        <v>267531</v>
      </c>
      <c r="E47" s="193">
        <v>5259</v>
      </c>
      <c r="F47" s="193">
        <v>272790</v>
      </c>
      <c r="G47" s="193">
        <v>27002</v>
      </c>
      <c r="H47" s="193">
        <v>4468</v>
      </c>
      <c r="I47" s="193">
        <v>10528</v>
      </c>
      <c r="J47" s="193">
        <v>0</v>
      </c>
      <c r="K47" s="380">
        <v>314788</v>
      </c>
    </row>
    <row r="48" spans="1:11" s="42" customFormat="1" ht="15" customHeight="1" x14ac:dyDescent="0.2">
      <c r="A48" s="326">
        <v>45</v>
      </c>
      <c r="B48" s="131" t="s">
        <v>90</v>
      </c>
      <c r="C48" s="131" t="s">
        <v>319</v>
      </c>
      <c r="D48" s="194">
        <v>264280</v>
      </c>
      <c r="E48" s="194">
        <v>4447</v>
      </c>
      <c r="F48" s="194">
        <v>268727</v>
      </c>
      <c r="G48" s="194">
        <v>34665</v>
      </c>
      <c r="H48" s="194">
        <v>2984</v>
      </c>
      <c r="I48" s="194">
        <v>0</v>
      </c>
      <c r="J48" s="194">
        <v>9561</v>
      </c>
      <c r="K48" s="381">
        <v>315937</v>
      </c>
    </row>
    <row r="49" spans="1:11" s="42" customFormat="1" ht="15" customHeight="1" x14ac:dyDescent="0.2">
      <c r="A49" s="328">
        <v>46</v>
      </c>
      <c r="B49" s="130" t="s">
        <v>50</v>
      </c>
      <c r="C49" s="130" t="s">
        <v>318</v>
      </c>
      <c r="D49" s="193">
        <v>264040</v>
      </c>
      <c r="E49" s="193">
        <v>17356</v>
      </c>
      <c r="F49" s="193">
        <v>281396</v>
      </c>
      <c r="G49" s="193">
        <v>9045</v>
      </c>
      <c r="H49" s="193">
        <v>7310</v>
      </c>
      <c r="I49" s="193">
        <v>4376</v>
      </c>
      <c r="J49" s="193">
        <v>14064</v>
      </c>
      <c r="K49" s="380">
        <v>316191</v>
      </c>
    </row>
    <row r="50" spans="1:11" s="42" customFormat="1" ht="15" customHeight="1" x14ac:dyDescent="0.2">
      <c r="A50" s="326">
        <v>47</v>
      </c>
      <c r="B50" s="131" t="s">
        <v>69</v>
      </c>
      <c r="C50" s="131" t="s">
        <v>318</v>
      </c>
      <c r="D50" s="194">
        <v>269612</v>
      </c>
      <c r="E50" s="194">
        <v>10484</v>
      </c>
      <c r="F50" s="194">
        <v>280096</v>
      </c>
      <c r="G50" s="194">
        <v>21960</v>
      </c>
      <c r="H50" s="194">
        <v>3857</v>
      </c>
      <c r="I50" s="194">
        <v>0</v>
      </c>
      <c r="J50" s="194">
        <v>12944</v>
      </c>
      <c r="K50" s="381">
        <v>318857</v>
      </c>
    </row>
    <row r="51" spans="1:11" s="42" customFormat="1" ht="15" customHeight="1" x14ac:dyDescent="0.2">
      <c r="A51" s="328">
        <v>48</v>
      </c>
      <c r="B51" s="130" t="s">
        <v>19</v>
      </c>
      <c r="C51" s="130" t="s">
        <v>318</v>
      </c>
      <c r="D51" s="193">
        <v>274395</v>
      </c>
      <c r="E51" s="193">
        <v>23345</v>
      </c>
      <c r="F51" s="193">
        <v>297740</v>
      </c>
      <c r="G51" s="193">
        <v>13646</v>
      </c>
      <c r="H51" s="193">
        <v>3215</v>
      </c>
      <c r="I51" s="193">
        <v>5610</v>
      </c>
      <c r="J51" s="193">
        <v>0</v>
      </c>
      <c r="K51" s="380">
        <v>320211</v>
      </c>
    </row>
    <row r="52" spans="1:11" s="42" customFormat="1" ht="15" customHeight="1" x14ac:dyDescent="0.2">
      <c r="A52" s="326">
        <v>49</v>
      </c>
      <c r="B52" s="131" t="s">
        <v>55</v>
      </c>
      <c r="C52" s="131" t="s">
        <v>319</v>
      </c>
      <c r="D52" s="194">
        <v>279711</v>
      </c>
      <c r="E52" s="194">
        <v>10731</v>
      </c>
      <c r="F52" s="194">
        <v>290442</v>
      </c>
      <c r="G52" s="194">
        <v>19210</v>
      </c>
      <c r="H52" s="194">
        <v>4314</v>
      </c>
      <c r="I52" s="194">
        <v>1410</v>
      </c>
      <c r="J52" s="194">
        <v>8392</v>
      </c>
      <c r="K52" s="381">
        <v>323768</v>
      </c>
    </row>
    <row r="53" spans="1:11" s="42" customFormat="1" ht="15" customHeight="1" x14ac:dyDescent="0.2">
      <c r="A53" s="328">
        <v>50</v>
      </c>
      <c r="B53" s="130" t="s">
        <v>89</v>
      </c>
      <c r="C53" s="130" t="s">
        <v>318</v>
      </c>
      <c r="D53" s="193">
        <v>168940</v>
      </c>
      <c r="E53" s="193">
        <v>14351</v>
      </c>
      <c r="F53" s="193">
        <v>183291</v>
      </c>
      <c r="G53" s="193">
        <v>22125</v>
      </c>
      <c r="H53" s="193">
        <v>7100</v>
      </c>
      <c r="I53" s="193">
        <v>101093</v>
      </c>
      <c r="J53" s="193">
        <v>12260</v>
      </c>
      <c r="K53" s="380">
        <v>325869</v>
      </c>
    </row>
    <row r="54" spans="1:11" s="42" customFormat="1" ht="15" customHeight="1" x14ac:dyDescent="0.2">
      <c r="A54" s="326">
        <v>51</v>
      </c>
      <c r="B54" s="131" t="s">
        <v>427</v>
      </c>
      <c r="C54" s="131" t="s">
        <v>318</v>
      </c>
      <c r="D54" s="194">
        <v>261392</v>
      </c>
      <c r="E54" s="194">
        <v>45928</v>
      </c>
      <c r="F54" s="194">
        <v>307320</v>
      </c>
      <c r="G54" s="194">
        <v>1678</v>
      </c>
      <c r="H54" s="194">
        <v>5240</v>
      </c>
      <c r="I54" s="194">
        <v>2400</v>
      </c>
      <c r="J54" s="194">
        <v>10197</v>
      </c>
      <c r="K54" s="381">
        <v>326835</v>
      </c>
    </row>
    <row r="55" spans="1:11" s="42" customFormat="1" ht="15" customHeight="1" x14ac:dyDescent="0.2">
      <c r="A55" s="328">
        <v>52</v>
      </c>
      <c r="B55" s="130" t="s">
        <v>84</v>
      </c>
      <c r="C55" s="130" t="s">
        <v>318</v>
      </c>
      <c r="D55" s="193">
        <v>273112</v>
      </c>
      <c r="E55" s="193">
        <v>10344</v>
      </c>
      <c r="F55" s="193">
        <v>283456</v>
      </c>
      <c r="G55" s="193">
        <v>30082</v>
      </c>
      <c r="H55" s="193">
        <v>4980</v>
      </c>
      <c r="I55" s="193">
        <v>5189</v>
      </c>
      <c r="J55" s="193">
        <v>12560</v>
      </c>
      <c r="K55" s="380">
        <v>336267</v>
      </c>
    </row>
    <row r="56" spans="1:11" s="42" customFormat="1" ht="15" customHeight="1" x14ac:dyDescent="0.2">
      <c r="A56" s="326">
        <v>53</v>
      </c>
      <c r="B56" s="131" t="s">
        <v>70</v>
      </c>
      <c r="C56" s="131" t="s">
        <v>319</v>
      </c>
      <c r="D56" s="194">
        <v>251800</v>
      </c>
      <c r="E56" s="194">
        <v>6152</v>
      </c>
      <c r="F56" s="194">
        <v>257952</v>
      </c>
      <c r="G56" s="194">
        <v>71753</v>
      </c>
      <c r="H56" s="194">
        <v>9335</v>
      </c>
      <c r="I56" s="194">
        <v>3954</v>
      </c>
      <c r="J56" s="194">
        <v>1232</v>
      </c>
      <c r="K56" s="381">
        <v>344226</v>
      </c>
    </row>
    <row r="57" spans="1:11" s="42" customFormat="1" ht="15" customHeight="1" x14ac:dyDescent="0.2">
      <c r="A57" s="387">
        <v>54</v>
      </c>
      <c r="B57" s="130" t="s">
        <v>428</v>
      </c>
      <c r="C57" s="130" t="s">
        <v>318</v>
      </c>
      <c r="D57" s="193">
        <v>268016</v>
      </c>
      <c r="E57" s="193">
        <v>2480</v>
      </c>
      <c r="F57" s="193">
        <v>270496</v>
      </c>
      <c r="G57" s="193">
        <v>9762</v>
      </c>
      <c r="H57" s="193">
        <v>6024</v>
      </c>
      <c r="I57" s="193">
        <v>43968</v>
      </c>
      <c r="J57" s="193">
        <v>14262</v>
      </c>
      <c r="K57" s="380">
        <v>344512</v>
      </c>
    </row>
    <row r="58" spans="1:11" s="42" customFormat="1" ht="15" customHeight="1" x14ac:dyDescent="0.2">
      <c r="A58" s="388">
        <v>55</v>
      </c>
      <c r="B58" s="131" t="s">
        <v>15</v>
      </c>
      <c r="C58" s="131" t="s">
        <v>318</v>
      </c>
      <c r="D58" s="194">
        <v>308668</v>
      </c>
      <c r="E58" s="194">
        <v>2861</v>
      </c>
      <c r="F58" s="194">
        <v>311529</v>
      </c>
      <c r="G58" s="194">
        <v>22321</v>
      </c>
      <c r="H58" s="194">
        <v>4381</v>
      </c>
      <c r="I58" s="194">
        <v>0</v>
      </c>
      <c r="J58" s="194">
        <v>8197</v>
      </c>
      <c r="K58" s="381">
        <v>346428</v>
      </c>
    </row>
    <row r="59" spans="1:11" s="42" customFormat="1" ht="15" customHeight="1" x14ac:dyDescent="0.2">
      <c r="A59" s="387">
        <v>56</v>
      </c>
      <c r="B59" s="130" t="s">
        <v>65</v>
      </c>
      <c r="C59" s="130" t="s">
        <v>319</v>
      </c>
      <c r="D59" s="193">
        <v>330925</v>
      </c>
      <c r="E59" s="193">
        <v>4829</v>
      </c>
      <c r="F59" s="193">
        <v>335754</v>
      </c>
      <c r="G59" s="193">
        <v>6010</v>
      </c>
      <c r="H59" s="193">
        <v>0</v>
      </c>
      <c r="I59" s="193">
        <v>0</v>
      </c>
      <c r="J59" s="193">
        <v>9012</v>
      </c>
      <c r="K59" s="380">
        <v>350776</v>
      </c>
    </row>
    <row r="60" spans="1:11" s="42" customFormat="1" ht="15" customHeight="1" x14ac:dyDescent="0.2">
      <c r="A60" s="388">
        <v>57</v>
      </c>
      <c r="B60" s="131" t="s">
        <v>18</v>
      </c>
      <c r="C60" s="131" t="s">
        <v>318</v>
      </c>
      <c r="D60" s="194">
        <v>297660</v>
      </c>
      <c r="E60" s="194">
        <v>10311</v>
      </c>
      <c r="F60" s="194">
        <v>307971</v>
      </c>
      <c r="G60" s="194">
        <v>29262</v>
      </c>
      <c r="H60" s="194">
        <v>6985</v>
      </c>
      <c r="I60" s="194">
        <v>1475</v>
      </c>
      <c r="J60" s="194">
        <v>9847</v>
      </c>
      <c r="K60" s="381">
        <v>355540</v>
      </c>
    </row>
    <row r="61" spans="1:11" s="42" customFormat="1" ht="15" customHeight="1" x14ac:dyDescent="0.2">
      <c r="A61" s="387">
        <v>58</v>
      </c>
      <c r="B61" s="130" t="s">
        <v>76</v>
      </c>
      <c r="C61" s="130" t="s">
        <v>319</v>
      </c>
      <c r="D61" s="193">
        <v>347918</v>
      </c>
      <c r="E61" s="193">
        <v>0</v>
      </c>
      <c r="F61" s="193">
        <v>347918</v>
      </c>
      <c r="G61" s="193">
        <v>14733</v>
      </c>
      <c r="H61" s="193">
        <v>0</v>
      </c>
      <c r="I61" s="193">
        <v>0</v>
      </c>
      <c r="J61" s="193">
        <v>0</v>
      </c>
      <c r="K61" s="380">
        <v>362651</v>
      </c>
    </row>
    <row r="62" spans="1:11" s="42" customFormat="1" ht="15" customHeight="1" x14ac:dyDescent="0.2">
      <c r="A62" s="388">
        <v>59</v>
      </c>
      <c r="B62" s="131" t="s">
        <v>87</v>
      </c>
      <c r="C62" s="131" t="s">
        <v>319</v>
      </c>
      <c r="D62" s="194">
        <v>292473</v>
      </c>
      <c r="E62" s="194">
        <v>60610</v>
      </c>
      <c r="F62" s="194">
        <v>353083</v>
      </c>
      <c r="G62" s="194">
        <v>19200</v>
      </c>
      <c r="H62" s="194">
        <v>10112</v>
      </c>
      <c r="I62" s="194">
        <v>5280</v>
      </c>
      <c r="J62" s="194">
        <v>150</v>
      </c>
      <c r="K62" s="381">
        <v>387825</v>
      </c>
    </row>
    <row r="63" spans="1:11" s="42" customFormat="1" ht="15" customHeight="1" x14ac:dyDescent="0.2">
      <c r="A63" s="387">
        <v>60</v>
      </c>
      <c r="B63" s="130" t="s">
        <v>33</v>
      </c>
      <c r="C63" s="130" t="s">
        <v>319</v>
      </c>
      <c r="D63" s="193">
        <v>305327</v>
      </c>
      <c r="E63" s="193">
        <v>18809</v>
      </c>
      <c r="F63" s="193">
        <v>324136</v>
      </c>
      <c r="G63" s="193">
        <v>38830</v>
      </c>
      <c r="H63" s="193">
        <v>22000</v>
      </c>
      <c r="I63" s="193">
        <v>0</v>
      </c>
      <c r="J63" s="193">
        <v>3169</v>
      </c>
      <c r="K63" s="380">
        <v>388135</v>
      </c>
    </row>
    <row r="64" spans="1:11" s="42" customFormat="1" ht="15" customHeight="1" x14ac:dyDescent="0.2">
      <c r="A64" s="388">
        <v>61</v>
      </c>
      <c r="B64" s="131" t="s">
        <v>32</v>
      </c>
      <c r="C64" s="131" t="s">
        <v>319</v>
      </c>
      <c r="D64" s="194">
        <v>380694</v>
      </c>
      <c r="E64" s="194">
        <v>22972</v>
      </c>
      <c r="F64" s="194">
        <v>403666</v>
      </c>
      <c r="G64" s="194">
        <v>14828</v>
      </c>
      <c r="H64" s="194">
        <v>6289</v>
      </c>
      <c r="I64" s="194">
        <v>0</v>
      </c>
      <c r="J64" s="194">
        <v>0</v>
      </c>
      <c r="K64" s="381">
        <v>424783</v>
      </c>
    </row>
    <row r="65" spans="1:12" s="42" customFormat="1" ht="15" customHeight="1" x14ac:dyDescent="0.2">
      <c r="A65" s="389"/>
      <c r="B65" s="152" t="s">
        <v>314</v>
      </c>
      <c r="C65" s="151"/>
      <c r="D65" s="466"/>
      <c r="E65" s="467"/>
      <c r="F65" s="467"/>
      <c r="G65" s="467"/>
      <c r="H65" s="467"/>
      <c r="I65" s="467"/>
      <c r="J65" s="467"/>
      <c r="K65" s="468"/>
    </row>
    <row r="66" spans="1:12" s="42" customFormat="1" ht="15" customHeight="1" x14ac:dyDescent="0.2">
      <c r="A66" s="390"/>
      <c r="B66" s="29" t="s">
        <v>108</v>
      </c>
      <c r="C66" s="30"/>
      <c r="D66" s="196">
        <v>61</v>
      </c>
      <c r="E66" s="196">
        <v>57</v>
      </c>
      <c r="F66" s="196">
        <v>61</v>
      </c>
      <c r="G66" s="196">
        <v>59</v>
      </c>
      <c r="H66" s="196">
        <v>57</v>
      </c>
      <c r="I66" s="196">
        <v>40</v>
      </c>
      <c r="J66" s="196">
        <v>50</v>
      </c>
      <c r="K66" s="391">
        <v>61</v>
      </c>
    </row>
    <row r="67" spans="1:12" s="42" customFormat="1" ht="15" customHeight="1" x14ac:dyDescent="0.2">
      <c r="A67" s="392"/>
      <c r="B67" s="49" t="s">
        <v>109</v>
      </c>
      <c r="C67" s="32"/>
      <c r="D67" s="198">
        <v>238462</v>
      </c>
      <c r="E67" s="198">
        <v>11662</v>
      </c>
      <c r="F67" s="198">
        <v>249359</v>
      </c>
      <c r="G67" s="198">
        <v>21309</v>
      </c>
      <c r="H67" s="198">
        <v>6115</v>
      </c>
      <c r="I67" s="198">
        <v>7229</v>
      </c>
      <c r="J67" s="198">
        <v>8339</v>
      </c>
      <c r="K67" s="393">
        <v>287259</v>
      </c>
    </row>
    <row r="68" spans="1:12" s="42" customFormat="1" ht="15" customHeight="1" thickBot="1" x14ac:dyDescent="0.25">
      <c r="A68" s="394"/>
      <c r="B68" s="395" t="s">
        <v>110</v>
      </c>
      <c r="C68" s="396"/>
      <c r="D68" s="397">
        <v>58146</v>
      </c>
      <c r="E68" s="397">
        <v>12772</v>
      </c>
      <c r="F68" s="397">
        <v>60745</v>
      </c>
      <c r="G68" s="397">
        <v>10908</v>
      </c>
      <c r="H68" s="397">
        <v>3489</v>
      </c>
      <c r="I68" s="397">
        <v>16808</v>
      </c>
      <c r="J68" s="397">
        <v>4943</v>
      </c>
      <c r="K68" s="398">
        <v>62663</v>
      </c>
    </row>
    <row r="69" spans="1:12" s="42" customFormat="1" x14ac:dyDescent="0.2">
      <c r="A69" s="19" t="s">
        <v>315</v>
      </c>
    </row>
    <row r="70" spans="1:12" s="42" customFormat="1" x14ac:dyDescent="0.2">
      <c r="A70" s="469" t="s">
        <v>355</v>
      </c>
      <c r="B70" s="469"/>
      <c r="C70" s="470"/>
      <c r="D70" s="60"/>
      <c r="E70" s="60"/>
      <c r="F70" s="60"/>
      <c r="G70" s="60"/>
      <c r="H70" s="60"/>
      <c r="I70" s="60"/>
      <c r="J70" s="60"/>
      <c r="K70" s="60"/>
      <c r="L70" s="60"/>
    </row>
    <row r="71" spans="1:12" s="42" customFormat="1" x14ac:dyDescent="0.2">
      <c r="A71" s="469" t="s">
        <v>352</v>
      </c>
      <c r="B71" s="469"/>
      <c r="C71" s="470"/>
      <c r="D71" s="60"/>
      <c r="E71" s="60"/>
      <c r="F71" s="60"/>
      <c r="G71" s="60"/>
      <c r="H71" s="60"/>
      <c r="I71" s="60"/>
      <c r="J71" s="60"/>
      <c r="K71" s="60"/>
      <c r="L71" s="60"/>
    </row>
    <row r="72" spans="1:12" s="42" customFormat="1" x14ac:dyDescent="0.2">
      <c r="A72" s="469" t="s">
        <v>353</v>
      </c>
      <c r="B72" s="469"/>
      <c r="C72" s="470"/>
      <c r="D72" s="60"/>
      <c r="E72" s="60"/>
      <c r="F72" s="60"/>
      <c r="G72" s="60"/>
      <c r="H72" s="60"/>
      <c r="I72" s="60"/>
      <c r="J72" s="60"/>
      <c r="K72" s="60"/>
      <c r="L72" s="60"/>
    </row>
    <row r="73" spans="1:12" s="42" customFormat="1" x14ac:dyDescent="0.2">
      <c r="A73" s="469" t="s">
        <v>354</v>
      </c>
      <c r="B73" s="469"/>
      <c r="C73" s="470"/>
      <c r="D73" s="60"/>
      <c r="E73" s="60"/>
      <c r="F73" s="60"/>
      <c r="G73" s="60"/>
      <c r="H73" s="60"/>
      <c r="I73" s="60"/>
      <c r="J73" s="60"/>
      <c r="K73" s="60"/>
      <c r="L73" s="60"/>
    </row>
    <row r="74" spans="1:12" s="42" customFormat="1" x14ac:dyDescent="0.2">
      <c r="A74" s="92"/>
      <c r="B74" s="92"/>
      <c r="C74" s="93"/>
      <c r="D74" s="60"/>
      <c r="E74" s="60"/>
      <c r="F74" s="60"/>
      <c r="G74" s="60"/>
      <c r="H74" s="60"/>
      <c r="I74" s="60"/>
      <c r="J74" s="60"/>
      <c r="K74" s="60"/>
      <c r="L74" s="60"/>
    </row>
    <row r="75" spans="1:12" s="42" customFormat="1" x14ac:dyDescent="0.2">
      <c r="A75" s="19" t="s">
        <v>416</v>
      </c>
    </row>
    <row r="76" spans="1:12" s="42" customFormat="1" x14ac:dyDescent="0.2">
      <c r="A76" s="19" t="s">
        <v>280</v>
      </c>
    </row>
    <row r="77" spans="1:12" s="42" customFormat="1" ht="15" customHeight="1" x14ac:dyDescent="0.2"/>
  </sheetData>
  <mergeCells count="6">
    <mergeCell ref="D65:K65"/>
    <mergeCell ref="A2:B2"/>
    <mergeCell ref="A73:C73"/>
    <mergeCell ref="A70:C70"/>
    <mergeCell ref="A71:C71"/>
    <mergeCell ref="A72:C72"/>
  </mergeCells>
  <hyperlinks>
    <hyperlink ref="A2" location="TOC!A1" display="Return to Table of Contents"/>
  </hyperlinks>
  <pageMargins left="0.25" right="0.25" top="0.75" bottom="0.75" header="0.3" footer="0.3"/>
  <pageSetup scale="50" orientation="portrait" r:id="rId1"/>
  <headerFooter>
    <oddHeader>&amp;L2014-15 Survey of Dental Education
Report 2 - Tuition, Admission, and Attrition</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zoomScaleNormal="100" workbookViewId="0">
      <pane ySplit="2" topLeftCell="A3" activePane="bottomLeft" state="frozen"/>
      <selection pane="bottomLeft"/>
    </sheetView>
  </sheetViews>
  <sheetFormatPr defaultRowHeight="12.75" x14ac:dyDescent="0.2"/>
  <cols>
    <col min="2" max="2" width="32.28515625" customWidth="1"/>
  </cols>
  <sheetData>
    <row r="1" spans="1:14" ht="14.25" x14ac:dyDescent="0.2">
      <c r="A1" s="5" t="s">
        <v>499</v>
      </c>
      <c r="B1" s="6"/>
      <c r="C1" s="6"/>
      <c r="D1" s="6"/>
      <c r="E1" s="6"/>
      <c r="F1" s="9"/>
      <c r="G1" s="6"/>
      <c r="H1" s="6"/>
      <c r="I1" s="6"/>
      <c r="J1" s="6"/>
      <c r="K1" s="6"/>
      <c r="L1" s="6"/>
      <c r="M1" s="6"/>
    </row>
    <row r="2" spans="1:14" x14ac:dyDescent="0.2">
      <c r="A2" s="454" t="s">
        <v>0</v>
      </c>
      <c r="B2" s="454"/>
      <c r="C2" s="6"/>
      <c r="D2" s="6"/>
      <c r="E2" s="6"/>
      <c r="F2" s="6"/>
      <c r="G2" s="6"/>
      <c r="H2" s="6"/>
      <c r="I2" s="6"/>
      <c r="J2" s="6"/>
      <c r="K2" s="6"/>
      <c r="L2" s="6"/>
      <c r="M2" s="6"/>
    </row>
    <row r="3" spans="1:14" x14ac:dyDescent="0.2">
      <c r="A3" s="6"/>
      <c r="B3" s="6"/>
      <c r="C3" s="6"/>
      <c r="D3" s="6"/>
      <c r="E3" s="6"/>
      <c r="F3" s="6"/>
      <c r="G3" s="6"/>
      <c r="H3" s="6"/>
      <c r="I3" s="6"/>
      <c r="J3" s="6"/>
      <c r="K3" s="6"/>
      <c r="L3" s="6"/>
      <c r="M3" s="6"/>
    </row>
    <row r="4" spans="1:14" x14ac:dyDescent="0.2">
      <c r="A4" s="6"/>
      <c r="B4" s="6"/>
      <c r="C4" s="6"/>
      <c r="D4" s="6"/>
      <c r="E4" s="6"/>
      <c r="F4" s="6"/>
      <c r="G4" s="6"/>
      <c r="H4" s="6"/>
      <c r="I4" s="6"/>
      <c r="J4" s="6"/>
      <c r="K4" s="6"/>
      <c r="L4" s="6"/>
      <c r="M4" s="6"/>
    </row>
    <row r="5" spans="1:14" x14ac:dyDescent="0.2">
      <c r="A5" s="6"/>
      <c r="B5" s="16"/>
      <c r="C5" s="16" t="s">
        <v>236</v>
      </c>
      <c r="D5" s="16" t="s">
        <v>131</v>
      </c>
      <c r="E5" s="16" t="s">
        <v>132</v>
      </c>
      <c r="F5" s="16" t="s">
        <v>133</v>
      </c>
      <c r="G5" s="16" t="s">
        <v>134</v>
      </c>
      <c r="H5" s="16" t="s">
        <v>135</v>
      </c>
      <c r="I5" s="16" t="s">
        <v>136</v>
      </c>
      <c r="J5" s="16" t="s">
        <v>137</v>
      </c>
      <c r="K5" s="16" t="s">
        <v>138</v>
      </c>
      <c r="L5" s="96" t="s">
        <v>139</v>
      </c>
      <c r="M5" s="96" t="s">
        <v>140</v>
      </c>
    </row>
    <row r="6" spans="1:14" x14ac:dyDescent="0.2">
      <c r="A6" s="6"/>
      <c r="B6" s="16" t="s">
        <v>332</v>
      </c>
      <c r="C6" s="97">
        <v>67037</v>
      </c>
      <c r="D6" s="97">
        <v>75445</v>
      </c>
      <c r="E6" s="97">
        <v>83083</v>
      </c>
      <c r="F6" s="97">
        <v>93159</v>
      </c>
      <c r="G6" s="97">
        <v>100481</v>
      </c>
      <c r="H6" s="97">
        <v>107368</v>
      </c>
      <c r="I6" s="97">
        <v>115988</v>
      </c>
      <c r="J6" s="97">
        <v>124397</v>
      </c>
      <c r="K6" s="97">
        <v>138174</v>
      </c>
      <c r="L6" s="98">
        <v>150007.16</v>
      </c>
      <c r="M6" s="98">
        <v>159460.16</v>
      </c>
      <c r="N6" s="121"/>
    </row>
    <row r="7" spans="1:14" x14ac:dyDescent="0.2">
      <c r="A7" s="6"/>
      <c r="B7" s="16" t="s">
        <v>333</v>
      </c>
      <c r="C7" s="97">
        <v>148860</v>
      </c>
      <c r="D7" s="97">
        <v>160045</v>
      </c>
      <c r="E7" s="97">
        <v>169255</v>
      </c>
      <c r="F7" s="97">
        <v>183371</v>
      </c>
      <c r="G7" s="97">
        <v>188180</v>
      </c>
      <c r="H7" s="97">
        <v>199952</v>
      </c>
      <c r="I7" s="97">
        <v>208597</v>
      </c>
      <c r="J7" s="97">
        <v>223788</v>
      </c>
      <c r="K7" s="97">
        <v>234992</v>
      </c>
      <c r="L7" s="98">
        <v>251289.85</v>
      </c>
      <c r="M7" s="98">
        <v>264809.57</v>
      </c>
    </row>
    <row r="8" spans="1:14" x14ac:dyDescent="0.2">
      <c r="A8" s="6"/>
      <c r="B8" s="16"/>
      <c r="C8" s="16"/>
      <c r="D8" s="16"/>
      <c r="E8" s="16"/>
      <c r="F8" s="16"/>
      <c r="G8" s="16"/>
      <c r="H8" s="16"/>
      <c r="I8" s="16"/>
      <c r="J8" s="16"/>
      <c r="K8" s="16"/>
      <c r="L8" s="16"/>
      <c r="M8" s="16"/>
      <c r="N8" s="121"/>
    </row>
    <row r="9" spans="1:14" x14ac:dyDescent="0.2">
      <c r="A9" s="6"/>
      <c r="B9" s="6"/>
      <c r="C9" s="6"/>
      <c r="D9" s="6"/>
      <c r="E9" s="6"/>
      <c r="F9" s="6"/>
      <c r="G9" s="6"/>
      <c r="H9" s="6"/>
      <c r="I9" s="6"/>
      <c r="J9" s="6"/>
      <c r="K9" s="6"/>
      <c r="L9" s="6"/>
      <c r="M9" s="6"/>
      <c r="N9" s="121"/>
    </row>
    <row r="10" spans="1:14" x14ac:dyDescent="0.2">
      <c r="A10" s="6"/>
      <c r="B10" s="6"/>
      <c r="C10" s="6"/>
      <c r="D10" s="6"/>
      <c r="E10" s="6"/>
      <c r="F10" s="6"/>
      <c r="G10" s="6"/>
      <c r="H10" s="6"/>
      <c r="I10" s="6"/>
      <c r="J10" s="6"/>
      <c r="K10" s="6"/>
      <c r="L10" s="6"/>
      <c r="M10" s="6"/>
      <c r="N10" s="121"/>
    </row>
    <row r="11" spans="1:14" x14ac:dyDescent="0.2">
      <c r="A11" s="6"/>
      <c r="B11" s="6"/>
      <c r="C11" s="6"/>
      <c r="D11" s="6"/>
      <c r="E11" s="6"/>
      <c r="F11" s="6"/>
      <c r="G11" s="6"/>
      <c r="H11" s="6"/>
      <c r="I11" s="6"/>
      <c r="J11" s="6"/>
      <c r="K11" s="6"/>
      <c r="L11" s="6"/>
      <c r="M11" s="6"/>
      <c r="N11" s="121"/>
    </row>
    <row r="12" spans="1:14" x14ac:dyDescent="0.2">
      <c r="A12" s="6"/>
      <c r="B12" s="6"/>
      <c r="C12" s="6"/>
      <c r="D12" s="6"/>
      <c r="E12" s="6"/>
      <c r="F12" s="6"/>
      <c r="G12" s="6"/>
      <c r="H12" s="6"/>
      <c r="I12" s="6"/>
      <c r="J12" s="6"/>
      <c r="K12" s="6"/>
      <c r="L12" s="6"/>
      <c r="M12" s="6"/>
      <c r="N12" s="121"/>
    </row>
    <row r="13" spans="1:14" x14ac:dyDescent="0.2">
      <c r="A13" s="6"/>
      <c r="B13" s="6"/>
      <c r="C13" s="6"/>
      <c r="D13" s="6"/>
      <c r="E13" s="6"/>
      <c r="F13" s="6"/>
      <c r="G13" s="6"/>
      <c r="H13" s="6"/>
      <c r="I13" s="6"/>
      <c r="J13" s="6"/>
      <c r="K13" s="6"/>
      <c r="L13" s="6"/>
      <c r="M13" s="6"/>
      <c r="N13" s="121"/>
    </row>
    <row r="14" spans="1:14" x14ac:dyDescent="0.2">
      <c r="A14" s="6"/>
      <c r="B14" s="6"/>
      <c r="C14" s="6"/>
      <c r="D14" s="6"/>
      <c r="E14" s="6"/>
      <c r="F14" s="6"/>
      <c r="G14" s="6"/>
      <c r="H14" s="6"/>
      <c r="I14" s="6"/>
      <c r="J14" s="6"/>
      <c r="K14" s="6"/>
      <c r="L14" s="6"/>
      <c r="M14" s="6"/>
      <c r="N14" s="121"/>
    </row>
    <row r="15" spans="1:14" x14ac:dyDescent="0.2">
      <c r="A15" s="6"/>
      <c r="B15" s="6"/>
      <c r="C15" s="6"/>
      <c r="D15" s="6"/>
      <c r="E15" s="6"/>
      <c r="F15" s="6"/>
      <c r="G15" s="6"/>
      <c r="H15" s="6"/>
      <c r="I15" s="6"/>
      <c r="J15" s="6"/>
      <c r="K15" s="6"/>
      <c r="L15" s="6"/>
      <c r="M15" s="6"/>
      <c r="N15" s="121"/>
    </row>
    <row r="16" spans="1:14" x14ac:dyDescent="0.2">
      <c r="A16" s="6"/>
      <c r="B16" s="6"/>
      <c r="C16" s="6"/>
      <c r="D16" s="6"/>
      <c r="E16" s="6"/>
      <c r="F16" s="6"/>
      <c r="G16" s="6"/>
      <c r="H16" s="6"/>
      <c r="I16" s="6"/>
      <c r="J16" s="6"/>
      <c r="K16" s="6"/>
      <c r="L16" s="6"/>
      <c r="M16" s="6"/>
      <c r="N16" s="121"/>
    </row>
    <row r="17" spans="1:13" x14ac:dyDescent="0.2">
      <c r="A17" s="6"/>
      <c r="B17" s="6"/>
      <c r="C17" s="6"/>
      <c r="D17" s="6"/>
      <c r="E17" s="6"/>
      <c r="F17" s="6"/>
      <c r="G17" s="6"/>
      <c r="H17" s="6"/>
      <c r="I17" s="6"/>
      <c r="J17" s="6"/>
      <c r="K17" s="6"/>
      <c r="L17" s="6"/>
      <c r="M17" s="6"/>
    </row>
    <row r="18" spans="1:13" x14ac:dyDescent="0.2">
      <c r="A18" s="6"/>
      <c r="B18" s="6"/>
      <c r="C18" s="6"/>
      <c r="D18" s="6"/>
      <c r="E18" s="6"/>
      <c r="F18" s="6"/>
      <c r="G18" s="6"/>
      <c r="H18" s="6"/>
      <c r="I18" s="6"/>
      <c r="J18" s="6"/>
      <c r="K18" s="6"/>
      <c r="L18" s="6"/>
      <c r="M18" s="6"/>
    </row>
    <row r="19" spans="1:13" x14ac:dyDescent="0.2">
      <c r="A19" s="6"/>
      <c r="B19" s="6"/>
      <c r="C19" s="6"/>
      <c r="D19" s="6"/>
      <c r="E19" s="6"/>
      <c r="F19" s="6"/>
      <c r="G19" s="6"/>
      <c r="H19" s="6"/>
      <c r="I19" s="6"/>
      <c r="J19" s="6"/>
      <c r="K19" s="6"/>
      <c r="L19" s="6"/>
      <c r="M19" s="6"/>
    </row>
    <row r="20" spans="1:13" x14ac:dyDescent="0.2">
      <c r="A20" s="6"/>
      <c r="B20" s="6"/>
      <c r="C20" s="6"/>
      <c r="D20" s="6"/>
      <c r="E20" s="6"/>
      <c r="F20" s="6"/>
      <c r="G20" s="6"/>
      <c r="H20" s="6"/>
      <c r="I20" s="6"/>
      <c r="J20" s="6"/>
      <c r="K20" s="6"/>
      <c r="L20" s="6"/>
      <c r="M20" s="6"/>
    </row>
    <row r="21" spans="1:13" x14ac:dyDescent="0.2">
      <c r="A21" s="6"/>
      <c r="B21" s="6"/>
      <c r="C21" s="6"/>
      <c r="D21" s="6"/>
      <c r="E21" s="6"/>
      <c r="F21" s="6"/>
      <c r="G21" s="6"/>
      <c r="H21" s="6"/>
      <c r="I21" s="6"/>
      <c r="J21" s="6"/>
      <c r="K21" s="6"/>
      <c r="L21" s="6"/>
      <c r="M21" s="6"/>
    </row>
    <row r="22" spans="1:13" x14ac:dyDescent="0.2">
      <c r="A22" s="6"/>
      <c r="B22" s="6"/>
      <c r="C22" s="6"/>
      <c r="D22" s="6"/>
      <c r="E22" s="6"/>
      <c r="F22" s="6"/>
      <c r="G22" s="6"/>
      <c r="H22" s="6"/>
      <c r="I22" s="6"/>
      <c r="J22" s="6"/>
      <c r="K22" s="6"/>
      <c r="L22" s="6"/>
      <c r="M22" s="6"/>
    </row>
    <row r="23" spans="1:13" x14ac:dyDescent="0.2">
      <c r="A23" s="6"/>
      <c r="B23" s="6"/>
      <c r="C23" s="6"/>
      <c r="D23" s="6"/>
      <c r="E23" s="6"/>
      <c r="F23" s="6"/>
      <c r="G23" s="6"/>
      <c r="H23" s="6"/>
      <c r="I23" s="6"/>
      <c r="J23" s="6"/>
      <c r="K23" s="6"/>
      <c r="L23" s="6"/>
      <c r="M23" s="6"/>
    </row>
    <row r="24" spans="1:13" x14ac:dyDescent="0.2">
      <c r="A24" s="6"/>
      <c r="B24" s="6"/>
      <c r="C24" s="6"/>
      <c r="D24" s="6"/>
      <c r="E24" s="6"/>
      <c r="F24" s="6"/>
      <c r="G24" s="6"/>
      <c r="H24" s="6"/>
      <c r="I24" s="6"/>
      <c r="J24" s="6"/>
      <c r="K24" s="6"/>
      <c r="L24" s="6"/>
      <c r="M24" s="6"/>
    </row>
    <row r="25" spans="1:13" x14ac:dyDescent="0.2">
      <c r="A25" s="6"/>
      <c r="B25" s="6"/>
      <c r="C25" s="6"/>
      <c r="D25" s="6"/>
      <c r="E25" s="6"/>
      <c r="F25" s="6"/>
      <c r="G25" s="6"/>
      <c r="H25" s="6"/>
      <c r="I25" s="6"/>
      <c r="J25" s="6"/>
      <c r="K25" s="6"/>
      <c r="L25" s="6"/>
      <c r="M25" s="6"/>
    </row>
    <row r="26" spans="1:13" x14ac:dyDescent="0.2">
      <c r="A26" s="6"/>
      <c r="B26" s="6"/>
      <c r="C26" s="6"/>
      <c r="D26" s="6"/>
      <c r="E26" s="6"/>
      <c r="F26" s="6"/>
      <c r="G26" s="6"/>
      <c r="H26" s="6"/>
      <c r="I26" s="6"/>
      <c r="J26" s="6"/>
      <c r="K26" s="6"/>
      <c r="L26" s="6"/>
      <c r="M26" s="6"/>
    </row>
    <row r="27" spans="1:13" x14ac:dyDescent="0.2">
      <c r="A27" s="6"/>
      <c r="B27" s="6"/>
      <c r="C27" s="6"/>
      <c r="D27" s="6"/>
      <c r="E27" s="6"/>
      <c r="F27" s="6"/>
      <c r="G27" s="6"/>
      <c r="H27" s="6"/>
      <c r="I27" s="6"/>
      <c r="J27" s="6"/>
      <c r="K27" s="6"/>
      <c r="L27" s="6"/>
      <c r="M27" s="6"/>
    </row>
    <row r="28" spans="1:13" x14ac:dyDescent="0.2">
      <c r="A28" s="6"/>
      <c r="B28" s="6"/>
      <c r="C28" s="6"/>
      <c r="D28" s="6"/>
      <c r="E28" s="6"/>
      <c r="F28" s="6"/>
      <c r="G28" s="6"/>
      <c r="H28" s="6"/>
      <c r="I28" s="6"/>
      <c r="J28" s="6"/>
      <c r="K28" s="6"/>
      <c r="L28" s="6"/>
      <c r="M28" s="6"/>
    </row>
    <row r="29" spans="1:13" x14ac:dyDescent="0.2">
      <c r="A29" s="6"/>
      <c r="B29" s="6"/>
      <c r="C29" s="6"/>
      <c r="D29" s="6"/>
      <c r="E29" s="6"/>
      <c r="F29" s="6"/>
      <c r="G29" s="6"/>
      <c r="H29" s="6"/>
      <c r="I29" s="6"/>
      <c r="J29" s="6"/>
      <c r="K29" s="6"/>
      <c r="L29" s="6"/>
      <c r="M29" s="6"/>
    </row>
    <row r="30" spans="1:13" x14ac:dyDescent="0.2">
      <c r="A30" s="6"/>
      <c r="B30" s="6"/>
      <c r="C30" s="6"/>
      <c r="D30" s="6"/>
      <c r="E30" s="6"/>
      <c r="F30" s="6"/>
      <c r="G30" s="6"/>
      <c r="H30" s="6"/>
      <c r="I30" s="6"/>
      <c r="J30" s="6"/>
      <c r="K30" s="6"/>
      <c r="L30" s="6"/>
      <c r="M30" s="6"/>
    </row>
    <row r="31" spans="1:13" x14ac:dyDescent="0.2">
      <c r="A31" s="6"/>
      <c r="B31" s="6"/>
      <c r="C31" s="6"/>
      <c r="D31" s="6"/>
      <c r="E31" s="6"/>
      <c r="F31" s="6"/>
      <c r="G31" s="6"/>
      <c r="H31" s="6"/>
      <c r="I31" s="6"/>
      <c r="J31" s="6"/>
      <c r="K31" s="6"/>
      <c r="L31" s="6"/>
      <c r="M31" s="6"/>
    </row>
    <row r="32" spans="1:13" x14ac:dyDescent="0.2">
      <c r="A32" s="6"/>
      <c r="B32" s="95" t="s">
        <v>334</v>
      </c>
      <c r="C32" s="18"/>
      <c r="D32" s="18"/>
      <c r="E32" s="6"/>
      <c r="F32" s="6"/>
      <c r="G32" s="6"/>
      <c r="H32" s="6"/>
      <c r="I32" s="6"/>
      <c r="J32" s="6"/>
      <c r="K32" s="6"/>
      <c r="L32" s="6"/>
      <c r="M32" s="6"/>
    </row>
    <row r="33" spans="1:13" x14ac:dyDescent="0.2">
      <c r="A33" s="6"/>
      <c r="B33" s="95" t="s">
        <v>335</v>
      </c>
      <c r="C33" s="18"/>
      <c r="D33" s="18"/>
      <c r="E33" s="6"/>
      <c r="F33" s="6"/>
      <c r="G33" s="6"/>
      <c r="H33" s="6"/>
      <c r="I33" s="6"/>
      <c r="J33" s="6"/>
      <c r="K33" s="6"/>
      <c r="L33" s="6"/>
      <c r="M33" s="6"/>
    </row>
    <row r="34" spans="1:13" x14ac:dyDescent="0.2">
      <c r="A34" s="6"/>
      <c r="B34" s="95"/>
      <c r="C34" s="18"/>
      <c r="D34" s="18"/>
      <c r="E34" s="6"/>
      <c r="F34" s="6"/>
      <c r="G34" s="6"/>
      <c r="H34" s="6"/>
      <c r="I34" s="6"/>
      <c r="J34" s="6"/>
      <c r="K34" s="6"/>
      <c r="L34" s="6"/>
      <c r="M34" s="6"/>
    </row>
    <row r="35" spans="1:13" ht="33.75" x14ac:dyDescent="0.2">
      <c r="A35" s="6"/>
      <c r="B35" s="125" t="s">
        <v>311</v>
      </c>
      <c r="C35" s="95" t="s">
        <v>141</v>
      </c>
      <c r="D35" s="95" t="s">
        <v>336</v>
      </c>
      <c r="E35" s="6"/>
      <c r="F35" s="6"/>
      <c r="G35" s="6"/>
      <c r="H35" s="6"/>
      <c r="I35" s="6"/>
      <c r="J35" s="6"/>
      <c r="K35" s="6"/>
      <c r="L35" s="6"/>
      <c r="M35" s="6"/>
    </row>
    <row r="36" spans="1:13" ht="16.149999999999999" customHeight="1" x14ac:dyDescent="0.2">
      <c r="A36" s="6"/>
      <c r="B36" s="99" t="s">
        <v>275</v>
      </c>
      <c r="C36" s="95" t="s">
        <v>140</v>
      </c>
      <c r="D36" s="95" t="s">
        <v>336</v>
      </c>
      <c r="E36" s="100"/>
      <c r="F36" s="100"/>
      <c r="G36" s="122"/>
      <c r="H36" s="6"/>
      <c r="I36" s="6"/>
      <c r="J36" s="6"/>
      <c r="K36" s="6"/>
      <c r="L36" s="6"/>
      <c r="M36" s="6"/>
    </row>
    <row r="37" spans="1:13" ht="22.9" customHeight="1" x14ac:dyDescent="0.2">
      <c r="A37" s="6"/>
      <c r="B37" s="101" t="s">
        <v>276</v>
      </c>
      <c r="C37" s="95" t="s">
        <v>139</v>
      </c>
      <c r="D37" s="95" t="s">
        <v>512</v>
      </c>
      <c r="E37" s="100"/>
      <c r="F37" s="100"/>
      <c r="G37" s="6"/>
      <c r="H37" s="6"/>
      <c r="I37" s="6"/>
      <c r="J37" s="6"/>
      <c r="K37" s="6"/>
      <c r="L37" s="6"/>
      <c r="M37" s="6"/>
    </row>
    <row r="38" spans="1:13" x14ac:dyDescent="0.2">
      <c r="A38" s="6"/>
      <c r="B38" s="99" t="s">
        <v>277</v>
      </c>
      <c r="C38" s="95" t="s">
        <v>137</v>
      </c>
      <c r="D38" s="95" t="s">
        <v>337</v>
      </c>
      <c r="E38" s="100"/>
      <c r="F38" s="100"/>
      <c r="G38" s="6"/>
      <c r="H38" s="6"/>
      <c r="I38" s="6"/>
      <c r="J38" s="6"/>
      <c r="K38" s="6"/>
      <c r="L38" s="6"/>
      <c r="M38" s="6"/>
    </row>
    <row r="39" spans="1:13" x14ac:dyDescent="0.2">
      <c r="A39" s="6"/>
      <c r="B39" s="99" t="s">
        <v>278</v>
      </c>
      <c r="C39" s="95" t="s">
        <v>136</v>
      </c>
      <c r="D39" s="95" t="s">
        <v>338</v>
      </c>
      <c r="E39" s="100"/>
      <c r="F39" s="100"/>
      <c r="G39" s="6"/>
      <c r="H39" s="6"/>
      <c r="I39" s="6"/>
      <c r="J39" s="6"/>
      <c r="K39" s="6"/>
      <c r="L39" s="6"/>
      <c r="M39" s="6"/>
    </row>
    <row r="40" spans="1:13" x14ac:dyDescent="0.2">
      <c r="A40" s="6"/>
      <c r="B40" s="99" t="s">
        <v>279</v>
      </c>
      <c r="C40" s="95" t="s">
        <v>131</v>
      </c>
      <c r="D40" s="95" t="s">
        <v>339</v>
      </c>
      <c r="E40" s="100"/>
      <c r="F40" s="100"/>
      <c r="G40" s="6"/>
      <c r="H40" s="6"/>
      <c r="I40" s="6"/>
      <c r="J40" s="6"/>
      <c r="K40" s="6"/>
      <c r="L40" s="6"/>
      <c r="M40" s="6"/>
    </row>
    <row r="41" spans="1:13" x14ac:dyDescent="0.2">
      <c r="A41" s="6"/>
      <c r="B41" s="99" t="s">
        <v>340</v>
      </c>
      <c r="C41" s="95" t="s">
        <v>236</v>
      </c>
      <c r="D41" s="95" t="s">
        <v>341</v>
      </c>
      <c r="E41" s="100"/>
      <c r="F41" s="100"/>
      <c r="G41" s="6"/>
      <c r="H41" s="6"/>
      <c r="I41" s="6"/>
      <c r="J41" s="6"/>
      <c r="K41" s="6"/>
      <c r="L41" s="6"/>
      <c r="M41" s="6"/>
    </row>
    <row r="42" spans="1:13" x14ac:dyDescent="0.2">
      <c r="A42" s="6"/>
      <c r="B42" s="95"/>
      <c r="C42" s="18"/>
      <c r="D42" s="18"/>
      <c r="E42" s="6"/>
      <c r="F42" s="6"/>
      <c r="G42" s="6"/>
      <c r="H42" s="6"/>
      <c r="I42" s="6"/>
      <c r="J42" s="6"/>
      <c r="K42" s="6"/>
      <c r="L42" s="6"/>
      <c r="M42" s="6"/>
    </row>
    <row r="43" spans="1:13" x14ac:dyDescent="0.2">
      <c r="A43" s="6"/>
      <c r="B43" s="18" t="s">
        <v>351</v>
      </c>
      <c r="C43" s="18"/>
      <c r="D43" s="18"/>
      <c r="E43" s="6"/>
      <c r="F43" s="6"/>
      <c r="G43" s="6"/>
      <c r="H43" s="6"/>
      <c r="I43" s="6"/>
      <c r="J43" s="6"/>
      <c r="K43" s="6"/>
      <c r="L43" s="6"/>
      <c r="M43" s="6"/>
    </row>
    <row r="44" spans="1:13" x14ac:dyDescent="0.2">
      <c r="A44" s="6"/>
      <c r="B44" s="18" t="s">
        <v>280</v>
      </c>
      <c r="C44" s="18"/>
      <c r="D44" s="18"/>
      <c r="E44" s="6"/>
      <c r="F44" s="6"/>
      <c r="G44" s="6"/>
      <c r="H44" s="6"/>
      <c r="I44" s="6"/>
      <c r="J44" s="6"/>
      <c r="K44" s="6"/>
      <c r="L44" s="6"/>
      <c r="M44" s="6"/>
    </row>
  </sheetData>
  <mergeCells count="1">
    <mergeCell ref="A2:B2"/>
  </mergeCells>
  <hyperlinks>
    <hyperlink ref="A2" location="TOC!A1" display="Return to Table of Contents"/>
  </hyperlinks>
  <pageMargins left="0.25" right="0.25" top="0.75" bottom="0.75" header="0.3" footer="0.3"/>
  <pageSetup scale="80" orientation="portrait" r:id="rId1"/>
  <headerFooter>
    <oddHeader>&amp;L2014-15 Survey of Dental Education
Report 2 - Tuition, Admission, and Attrition</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zoomScaleNormal="100" workbookViewId="0">
      <pane ySplit="2" topLeftCell="A3" activePane="bottomLeft" state="frozen"/>
      <selection pane="bottomLeft"/>
    </sheetView>
  </sheetViews>
  <sheetFormatPr defaultRowHeight="12.75" x14ac:dyDescent="0.2"/>
  <cols>
    <col min="2" max="2" width="31.7109375" customWidth="1"/>
    <col min="3" max="5" width="10.28515625" bestFit="1" customWidth="1"/>
    <col min="6" max="6" width="9.85546875" bestFit="1" customWidth="1"/>
    <col min="7" max="7" width="10.28515625" bestFit="1" customWidth="1"/>
    <col min="8" max="8" width="10.7109375" bestFit="1" customWidth="1"/>
    <col min="9" max="9" width="10.28515625" bestFit="1" customWidth="1"/>
    <col min="10" max="11" width="10.7109375" bestFit="1" customWidth="1"/>
  </cols>
  <sheetData>
    <row r="1" spans="1:13" ht="14.25" x14ac:dyDescent="0.2">
      <c r="A1" s="5" t="s">
        <v>500</v>
      </c>
      <c r="B1" s="6"/>
      <c r="C1" s="6"/>
      <c r="D1" s="6"/>
      <c r="E1" s="6"/>
      <c r="F1" s="9"/>
      <c r="G1" s="6"/>
      <c r="H1" s="6"/>
      <c r="I1" s="6"/>
      <c r="J1" s="6"/>
      <c r="K1" s="6"/>
    </row>
    <row r="2" spans="1:13" x14ac:dyDescent="0.2">
      <c r="A2" s="454" t="s">
        <v>0</v>
      </c>
      <c r="B2" s="454"/>
      <c r="C2" s="6"/>
      <c r="D2" s="6"/>
      <c r="E2" s="6"/>
      <c r="F2" s="6"/>
      <c r="G2" s="6"/>
      <c r="H2" s="6"/>
      <c r="I2" s="6"/>
      <c r="J2" s="6"/>
      <c r="K2" s="6"/>
    </row>
    <row r="3" spans="1:13" x14ac:dyDescent="0.2">
      <c r="A3" s="6"/>
      <c r="B3" s="6"/>
      <c r="C3" s="6"/>
      <c r="D3" s="6"/>
      <c r="E3" s="6"/>
      <c r="F3" s="6"/>
      <c r="G3" s="6"/>
      <c r="H3" s="6"/>
      <c r="I3" s="6"/>
      <c r="J3" s="6"/>
      <c r="K3" s="6"/>
      <c r="M3" s="121"/>
    </row>
    <row r="4" spans="1:13" x14ac:dyDescent="0.2">
      <c r="A4" s="6"/>
      <c r="B4" s="6"/>
      <c r="C4" s="6"/>
      <c r="D4" s="6"/>
      <c r="E4" s="6"/>
      <c r="F4" s="6"/>
      <c r="G4" s="6"/>
      <c r="H4" s="6"/>
      <c r="I4" s="6"/>
      <c r="J4" s="6"/>
      <c r="K4" s="6"/>
    </row>
    <row r="5" spans="1:13" x14ac:dyDescent="0.2">
      <c r="A5" s="6"/>
      <c r="B5" s="6"/>
      <c r="C5" s="6"/>
      <c r="D5" s="6"/>
      <c r="E5" s="6"/>
      <c r="F5" s="6"/>
      <c r="G5" s="6"/>
      <c r="H5" s="6"/>
      <c r="I5" s="6"/>
      <c r="J5" s="6"/>
      <c r="K5" s="6"/>
    </row>
    <row r="6" spans="1:13" x14ac:dyDescent="0.2">
      <c r="A6" s="6"/>
      <c r="B6" s="16"/>
      <c r="C6" s="16" t="s">
        <v>236</v>
      </c>
      <c r="D6" s="16" t="s">
        <v>131</v>
      </c>
      <c r="E6" s="16" t="s">
        <v>132</v>
      </c>
      <c r="F6" s="16" t="s">
        <v>133</v>
      </c>
      <c r="G6" s="16" t="s">
        <v>134</v>
      </c>
      <c r="H6" s="16" t="s">
        <v>135</v>
      </c>
      <c r="I6" s="16" t="s">
        <v>136</v>
      </c>
      <c r="J6" s="16" t="s">
        <v>137</v>
      </c>
      <c r="K6" s="16" t="s">
        <v>138</v>
      </c>
      <c r="M6" s="123"/>
    </row>
    <row r="7" spans="1:13" x14ac:dyDescent="0.2">
      <c r="A7" s="6"/>
      <c r="B7" s="16" t="s">
        <v>332</v>
      </c>
      <c r="C7" s="17">
        <v>128744</v>
      </c>
      <c r="D7" s="17">
        <v>141905</v>
      </c>
      <c r="E7" s="17">
        <v>150683</v>
      </c>
      <c r="F7" s="17">
        <v>164714</v>
      </c>
      <c r="G7" s="17">
        <v>171510</v>
      </c>
      <c r="H7" s="17">
        <v>188283</v>
      </c>
      <c r="I7" s="17">
        <v>201704</v>
      </c>
      <c r="J7" s="17">
        <v>209744</v>
      </c>
      <c r="K7" s="17">
        <v>229560</v>
      </c>
    </row>
    <row r="8" spans="1:13" x14ac:dyDescent="0.2">
      <c r="A8" s="6"/>
      <c r="B8" s="16" t="s">
        <v>333</v>
      </c>
      <c r="C8" s="17">
        <v>155658</v>
      </c>
      <c r="D8" s="17">
        <v>166438</v>
      </c>
      <c r="E8" s="17">
        <v>175710</v>
      </c>
      <c r="F8" s="17">
        <v>190137</v>
      </c>
      <c r="G8" s="17">
        <v>194599</v>
      </c>
      <c r="H8" s="17">
        <v>206549</v>
      </c>
      <c r="I8" s="17">
        <v>215611</v>
      </c>
      <c r="J8" s="17">
        <v>230665</v>
      </c>
      <c r="K8" s="17">
        <v>242081</v>
      </c>
      <c r="M8" s="121"/>
    </row>
    <row r="9" spans="1:13" x14ac:dyDescent="0.2">
      <c r="A9" s="6"/>
      <c r="B9" s="6"/>
      <c r="C9" s="6"/>
      <c r="D9" s="6"/>
      <c r="E9" s="6"/>
      <c r="F9" s="6"/>
      <c r="G9" s="6"/>
      <c r="H9" s="6"/>
      <c r="I9" s="6"/>
      <c r="J9" s="6"/>
      <c r="K9" s="6"/>
    </row>
    <row r="10" spans="1:13" x14ac:dyDescent="0.2">
      <c r="A10" s="6"/>
      <c r="B10" s="6"/>
      <c r="C10" s="6"/>
      <c r="D10" s="6"/>
      <c r="E10" s="6"/>
      <c r="F10" s="6"/>
      <c r="G10" s="6"/>
      <c r="H10" s="6"/>
      <c r="I10" s="6"/>
      <c r="J10" s="6"/>
      <c r="K10" s="6"/>
    </row>
    <row r="11" spans="1:13" x14ac:dyDescent="0.2">
      <c r="A11" s="6"/>
      <c r="B11" s="6"/>
      <c r="C11" s="6"/>
      <c r="D11" s="6"/>
      <c r="E11" s="6"/>
      <c r="F11" s="6"/>
      <c r="G11" s="6"/>
      <c r="H11" s="6"/>
      <c r="I11" s="6"/>
      <c r="J11" s="6"/>
      <c r="K11" s="6"/>
    </row>
    <row r="12" spans="1:13" x14ac:dyDescent="0.2">
      <c r="A12" s="6"/>
      <c r="B12" s="6"/>
      <c r="C12" s="6"/>
      <c r="D12" s="6"/>
      <c r="E12" s="6"/>
      <c r="F12" s="6"/>
      <c r="G12" s="6"/>
      <c r="H12" s="6"/>
      <c r="I12" s="6"/>
      <c r="J12" s="6"/>
      <c r="K12" s="6"/>
    </row>
    <row r="13" spans="1:13" x14ac:dyDescent="0.2">
      <c r="A13" s="6"/>
      <c r="B13" s="6"/>
      <c r="C13" s="6"/>
      <c r="D13" s="6"/>
      <c r="E13" s="6"/>
      <c r="F13" s="6"/>
      <c r="G13" s="6"/>
      <c r="H13" s="6"/>
      <c r="I13" s="6"/>
      <c r="J13" s="6"/>
      <c r="K13" s="6"/>
    </row>
    <row r="14" spans="1:13" x14ac:dyDescent="0.2">
      <c r="A14" s="6"/>
      <c r="B14" s="6"/>
      <c r="C14" s="6"/>
      <c r="D14" s="6"/>
      <c r="E14" s="6"/>
      <c r="F14" s="6"/>
      <c r="G14" s="6"/>
      <c r="H14" s="6"/>
      <c r="I14" s="6"/>
      <c r="J14" s="6"/>
      <c r="K14" s="6"/>
    </row>
    <row r="15" spans="1:13" x14ac:dyDescent="0.2">
      <c r="A15" s="6"/>
      <c r="B15" s="6"/>
      <c r="C15" s="6"/>
      <c r="D15" s="6"/>
      <c r="E15" s="6"/>
      <c r="F15" s="6"/>
      <c r="G15" s="6"/>
      <c r="H15" s="6"/>
      <c r="I15" s="6"/>
      <c r="J15" s="6"/>
      <c r="K15" s="6"/>
    </row>
    <row r="16" spans="1:13" x14ac:dyDescent="0.2">
      <c r="A16" s="6"/>
      <c r="B16" s="6"/>
      <c r="C16" s="6"/>
      <c r="D16" s="6"/>
      <c r="E16" s="6"/>
      <c r="F16" s="6"/>
      <c r="G16" s="6"/>
      <c r="H16" s="6"/>
      <c r="I16" s="6"/>
      <c r="J16" s="6"/>
      <c r="K16" s="6"/>
    </row>
    <row r="17" spans="1:11" x14ac:dyDescent="0.2">
      <c r="A17" s="6"/>
      <c r="B17" s="6"/>
      <c r="C17" s="6"/>
      <c r="D17" s="6"/>
      <c r="E17" s="6"/>
      <c r="F17" s="6"/>
      <c r="G17" s="6"/>
      <c r="H17" s="6"/>
      <c r="I17" s="6"/>
      <c r="J17" s="6"/>
      <c r="K17" s="6"/>
    </row>
    <row r="18" spans="1:11" x14ac:dyDescent="0.2">
      <c r="A18" s="6"/>
      <c r="B18" s="6"/>
      <c r="C18" s="6"/>
      <c r="D18" s="6"/>
      <c r="E18" s="6"/>
      <c r="F18" s="6"/>
      <c r="G18" s="6"/>
      <c r="H18" s="6"/>
      <c r="I18" s="6"/>
      <c r="J18" s="6"/>
      <c r="K18" s="6"/>
    </row>
    <row r="19" spans="1:11" x14ac:dyDescent="0.2">
      <c r="A19" s="6"/>
      <c r="B19" s="6"/>
      <c r="C19" s="6"/>
      <c r="D19" s="6"/>
      <c r="E19" s="6"/>
      <c r="F19" s="6"/>
      <c r="G19" s="6"/>
      <c r="H19" s="6"/>
      <c r="I19" s="6"/>
      <c r="J19" s="6"/>
      <c r="K19" s="6"/>
    </row>
    <row r="20" spans="1:11" x14ac:dyDescent="0.2">
      <c r="A20" s="6"/>
      <c r="B20" s="6"/>
      <c r="C20" s="6"/>
      <c r="D20" s="6"/>
      <c r="E20" s="6"/>
      <c r="F20" s="6"/>
      <c r="G20" s="6"/>
      <c r="H20" s="6"/>
      <c r="I20" s="6"/>
      <c r="J20" s="6"/>
      <c r="K20" s="6"/>
    </row>
    <row r="21" spans="1:11" x14ac:dyDescent="0.2">
      <c r="A21" s="6"/>
      <c r="B21" s="6"/>
      <c r="C21" s="6"/>
      <c r="D21" s="6"/>
      <c r="E21" s="6"/>
      <c r="F21" s="6"/>
      <c r="G21" s="6"/>
      <c r="H21" s="6"/>
      <c r="I21" s="6"/>
      <c r="J21" s="6"/>
      <c r="K21" s="6"/>
    </row>
    <row r="22" spans="1:11" x14ac:dyDescent="0.2">
      <c r="A22" s="6"/>
      <c r="B22" s="6"/>
      <c r="C22" s="6"/>
      <c r="D22" s="6"/>
      <c r="E22" s="6"/>
      <c r="F22" s="6"/>
      <c r="G22" s="6"/>
      <c r="H22" s="6"/>
      <c r="I22" s="6"/>
      <c r="J22" s="6"/>
      <c r="K22" s="6"/>
    </row>
    <row r="23" spans="1:11" x14ac:dyDescent="0.2">
      <c r="A23" s="6"/>
      <c r="B23" s="6"/>
      <c r="C23" s="6"/>
      <c r="D23" s="6"/>
      <c r="E23" s="6"/>
      <c r="F23" s="6"/>
      <c r="G23" s="6"/>
      <c r="H23" s="6"/>
      <c r="I23" s="6"/>
      <c r="J23" s="6"/>
      <c r="K23" s="6"/>
    </row>
    <row r="24" spans="1:11" x14ac:dyDescent="0.2">
      <c r="A24" s="6"/>
      <c r="B24" s="6"/>
      <c r="C24" s="6"/>
      <c r="D24" s="6"/>
      <c r="E24" s="6"/>
      <c r="F24" s="6"/>
      <c r="G24" s="6"/>
      <c r="H24" s="6"/>
      <c r="I24" s="6"/>
      <c r="J24" s="6"/>
      <c r="K24" s="6"/>
    </row>
    <row r="25" spans="1:11" x14ac:dyDescent="0.2">
      <c r="A25" s="6"/>
      <c r="B25" s="6"/>
      <c r="C25" s="6"/>
      <c r="D25" s="6"/>
      <c r="E25" s="6"/>
      <c r="F25" s="6"/>
      <c r="G25" s="6"/>
      <c r="H25" s="6"/>
      <c r="I25" s="6"/>
      <c r="J25" s="6"/>
      <c r="K25" s="6"/>
    </row>
    <row r="26" spans="1:11" x14ac:dyDescent="0.2">
      <c r="A26" s="6"/>
      <c r="B26" s="6"/>
      <c r="C26" s="6"/>
      <c r="D26" s="6"/>
      <c r="E26" s="6"/>
      <c r="F26" s="6"/>
      <c r="G26" s="6"/>
      <c r="H26" s="6"/>
      <c r="I26" s="6"/>
      <c r="J26" s="6"/>
      <c r="K26" s="6"/>
    </row>
    <row r="27" spans="1:11" x14ac:dyDescent="0.2">
      <c r="A27" s="6"/>
      <c r="B27" s="6"/>
      <c r="C27" s="6"/>
      <c r="D27" s="6"/>
      <c r="E27" s="6"/>
      <c r="F27" s="6"/>
      <c r="G27" s="6"/>
      <c r="H27" s="6"/>
      <c r="I27" s="6"/>
      <c r="J27" s="6"/>
      <c r="K27" s="6"/>
    </row>
    <row r="28" spans="1:11" x14ac:dyDescent="0.2">
      <c r="A28" s="6"/>
      <c r="B28" s="6"/>
      <c r="C28" s="6"/>
      <c r="D28" s="6"/>
      <c r="E28" s="6"/>
      <c r="F28" s="6"/>
      <c r="G28" s="6"/>
      <c r="H28" s="6"/>
      <c r="I28" s="6"/>
      <c r="J28" s="6"/>
      <c r="K28" s="6"/>
    </row>
    <row r="29" spans="1:11" x14ac:dyDescent="0.2">
      <c r="A29" s="6"/>
      <c r="B29" s="6"/>
      <c r="C29" s="6"/>
      <c r="D29" s="6"/>
      <c r="E29" s="6"/>
      <c r="F29" s="6"/>
      <c r="G29" s="6"/>
      <c r="H29" s="6"/>
      <c r="I29" s="6"/>
      <c r="J29" s="6"/>
      <c r="K29" s="6"/>
    </row>
    <row r="30" spans="1:11" x14ac:dyDescent="0.2">
      <c r="A30" s="6"/>
      <c r="B30" s="6"/>
      <c r="C30" s="6"/>
      <c r="D30" s="6"/>
      <c r="E30" s="6"/>
      <c r="F30" s="6"/>
      <c r="G30" s="6"/>
      <c r="H30" s="6"/>
      <c r="I30" s="6"/>
      <c r="J30" s="6"/>
      <c r="K30" s="6"/>
    </row>
    <row r="31" spans="1:11" x14ac:dyDescent="0.2">
      <c r="A31" s="6"/>
      <c r="B31" s="6"/>
      <c r="C31" s="6"/>
      <c r="D31" s="6"/>
      <c r="E31" s="6"/>
      <c r="F31" s="6"/>
      <c r="G31" s="6"/>
      <c r="H31" s="6"/>
      <c r="I31" s="6"/>
      <c r="J31" s="6"/>
      <c r="K31" s="6"/>
    </row>
    <row r="32" spans="1:11" x14ac:dyDescent="0.2">
      <c r="A32" s="6"/>
      <c r="B32" s="6"/>
      <c r="C32" s="6"/>
      <c r="D32" s="6"/>
      <c r="E32" s="6"/>
      <c r="F32" s="6"/>
      <c r="G32" s="6"/>
      <c r="H32" s="6"/>
      <c r="I32" s="6"/>
      <c r="J32" s="6"/>
      <c r="K32" s="6"/>
    </row>
    <row r="33" spans="1:11" x14ac:dyDescent="0.2">
      <c r="A33" s="6"/>
      <c r="B33" s="95" t="s">
        <v>334</v>
      </c>
      <c r="C33" s="18"/>
      <c r="D33" s="18"/>
      <c r="E33" s="6"/>
      <c r="F33" s="6"/>
      <c r="G33" s="6"/>
      <c r="H33" s="6"/>
      <c r="I33" s="6"/>
      <c r="J33" s="6"/>
      <c r="K33" s="6"/>
    </row>
    <row r="34" spans="1:11" x14ac:dyDescent="0.2">
      <c r="A34" s="6"/>
      <c r="B34" s="95" t="s">
        <v>335</v>
      </c>
      <c r="C34" s="18"/>
      <c r="D34" s="18"/>
      <c r="E34" s="6"/>
      <c r="F34" s="6"/>
      <c r="G34" s="6"/>
      <c r="H34" s="6"/>
      <c r="I34" s="6"/>
      <c r="J34" s="6"/>
      <c r="K34" s="6"/>
    </row>
    <row r="35" spans="1:11" x14ac:dyDescent="0.2">
      <c r="A35" s="6"/>
      <c r="B35" s="95"/>
      <c r="C35" s="18"/>
      <c r="D35" s="18"/>
      <c r="E35" s="6"/>
      <c r="F35" s="6"/>
      <c r="G35" s="6"/>
      <c r="H35" s="6"/>
      <c r="I35" s="6"/>
      <c r="J35" s="6"/>
      <c r="K35" s="6"/>
    </row>
    <row r="36" spans="1:11" ht="33.75" x14ac:dyDescent="0.2">
      <c r="A36" s="6"/>
      <c r="B36" s="124" t="s">
        <v>311</v>
      </c>
      <c r="C36" s="95" t="s">
        <v>141</v>
      </c>
      <c r="D36" s="95" t="s">
        <v>336</v>
      </c>
      <c r="E36" s="6"/>
      <c r="F36" s="6"/>
      <c r="G36" s="6"/>
      <c r="H36" s="6"/>
      <c r="I36" s="6"/>
      <c r="J36" s="6"/>
      <c r="K36" s="6"/>
    </row>
    <row r="37" spans="1:11" ht="14.45" customHeight="1" x14ac:dyDescent="0.2">
      <c r="A37" s="6"/>
      <c r="B37" s="129" t="s">
        <v>275</v>
      </c>
      <c r="C37" s="95" t="s">
        <v>140</v>
      </c>
      <c r="D37" s="95" t="s">
        <v>336</v>
      </c>
      <c r="E37" s="6"/>
      <c r="F37" s="6"/>
      <c r="G37" s="6"/>
      <c r="H37" s="6"/>
      <c r="I37" s="6"/>
      <c r="J37" s="6"/>
      <c r="K37" s="6"/>
    </row>
    <row r="38" spans="1:11" ht="22.9" customHeight="1" x14ac:dyDescent="0.2">
      <c r="A38" s="6"/>
      <c r="B38" s="126" t="s">
        <v>276</v>
      </c>
      <c r="C38" s="95" t="s">
        <v>139</v>
      </c>
      <c r="D38" s="95" t="s">
        <v>512</v>
      </c>
      <c r="E38" s="6"/>
      <c r="F38" s="6"/>
      <c r="G38" s="6"/>
      <c r="H38" s="6"/>
      <c r="I38" s="6"/>
      <c r="J38" s="6"/>
      <c r="K38" s="6"/>
    </row>
    <row r="39" spans="1:11" x14ac:dyDescent="0.2">
      <c r="A39" s="6"/>
      <c r="B39" s="129" t="s">
        <v>277</v>
      </c>
      <c r="C39" s="95" t="s">
        <v>137</v>
      </c>
      <c r="D39" s="95" t="s">
        <v>337</v>
      </c>
      <c r="E39" s="6"/>
      <c r="F39" s="6"/>
      <c r="G39" s="6"/>
      <c r="H39" s="6"/>
      <c r="I39" s="6"/>
      <c r="J39" s="6"/>
      <c r="K39" s="6"/>
    </row>
    <row r="40" spans="1:11" x14ac:dyDescent="0.2">
      <c r="A40" s="6"/>
      <c r="B40" s="129" t="s">
        <v>278</v>
      </c>
      <c r="C40" s="95" t="s">
        <v>136</v>
      </c>
      <c r="D40" s="95" t="s">
        <v>338</v>
      </c>
      <c r="E40" s="6"/>
      <c r="F40" s="6"/>
      <c r="G40" s="6"/>
      <c r="H40" s="6"/>
      <c r="I40" s="6"/>
      <c r="J40" s="6"/>
      <c r="K40" s="6"/>
    </row>
    <row r="41" spans="1:11" x14ac:dyDescent="0.2">
      <c r="A41" s="6"/>
      <c r="B41" s="129" t="s">
        <v>279</v>
      </c>
      <c r="C41" s="95" t="s">
        <v>131</v>
      </c>
      <c r="D41" s="95" t="s">
        <v>339</v>
      </c>
      <c r="E41" s="6"/>
      <c r="F41" s="6"/>
      <c r="G41" s="6"/>
      <c r="H41" s="6"/>
      <c r="I41" s="6"/>
      <c r="J41" s="6"/>
      <c r="K41" s="6"/>
    </row>
    <row r="42" spans="1:11" x14ac:dyDescent="0.2">
      <c r="A42" s="6"/>
      <c r="B42" s="129" t="s">
        <v>340</v>
      </c>
      <c r="C42" s="95" t="s">
        <v>236</v>
      </c>
      <c r="D42" s="95" t="s">
        <v>341</v>
      </c>
      <c r="E42" s="6"/>
      <c r="F42" s="6"/>
      <c r="G42" s="6"/>
      <c r="H42" s="6"/>
      <c r="I42" s="6"/>
      <c r="J42" s="6"/>
      <c r="K42" s="6"/>
    </row>
    <row r="43" spans="1:11" x14ac:dyDescent="0.2">
      <c r="A43" s="6"/>
      <c r="B43" s="100"/>
      <c r="C43" s="100"/>
      <c r="D43" s="100"/>
      <c r="E43" s="6"/>
      <c r="F43" s="6"/>
      <c r="G43" s="6"/>
      <c r="H43" s="6"/>
      <c r="I43" s="6"/>
      <c r="J43" s="6"/>
      <c r="K43" s="6"/>
    </row>
    <row r="44" spans="1:11" x14ac:dyDescent="0.2">
      <c r="A44" s="6"/>
      <c r="B44" s="18" t="s">
        <v>351</v>
      </c>
      <c r="C44" s="6"/>
      <c r="D44" s="6"/>
      <c r="E44" s="6"/>
      <c r="F44" s="6"/>
      <c r="G44" s="6"/>
      <c r="H44" s="6"/>
      <c r="I44" s="6"/>
      <c r="J44" s="6"/>
      <c r="K44" s="6"/>
    </row>
    <row r="45" spans="1:11" x14ac:dyDescent="0.2">
      <c r="A45" s="6"/>
      <c r="B45" s="18" t="s">
        <v>280</v>
      </c>
      <c r="C45" s="6"/>
      <c r="D45" s="6"/>
      <c r="E45" s="6"/>
      <c r="F45" s="6"/>
      <c r="G45" s="6"/>
      <c r="H45" s="6"/>
      <c r="I45" s="6"/>
      <c r="J45" s="6"/>
      <c r="K45" s="6"/>
    </row>
  </sheetData>
  <mergeCells count="1">
    <mergeCell ref="A2:B2"/>
  </mergeCells>
  <hyperlinks>
    <hyperlink ref="A2" location="TOC!A1" display="Return to Table of Contents"/>
  </hyperlinks>
  <pageMargins left="0.25" right="0.25" top="0.75" bottom="0.75" header="0.3" footer="0.3"/>
  <pageSetup scale="72" orientation="portrait" r:id="rId1"/>
  <headerFooter>
    <oddHeader>&amp;L2014-15 Survey of Dental Education
Report 2 - Tuition, Admission, and Attrition</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7"/>
  <sheetViews>
    <sheetView showGridLines="0" zoomScaleNormal="100" workbookViewId="0">
      <pane xSplit="2" ySplit="4" topLeftCell="C5" activePane="bottomRight" state="frozen"/>
      <selection pane="topRight" activeCell="C1" sqref="C1"/>
      <selection pane="bottomLeft" activeCell="A5" sqref="A5"/>
      <selection pane="bottomRight" sqref="A1:F1"/>
    </sheetView>
  </sheetViews>
  <sheetFormatPr defaultColWidth="8.7109375" defaultRowHeight="12.75" x14ac:dyDescent="0.2"/>
  <cols>
    <col min="1" max="1" width="6.5703125" style="1" customWidth="1"/>
    <col min="2" max="2" width="50.28515625" style="1" customWidth="1"/>
    <col min="3" max="3" width="12.140625" style="1" customWidth="1"/>
    <col min="4" max="4" width="15.7109375" style="1" customWidth="1"/>
    <col min="5" max="5" width="15" style="1" customWidth="1"/>
    <col min="6" max="6" width="15.85546875" style="1" customWidth="1"/>
    <col min="7" max="16384" width="8.7109375" style="1"/>
  </cols>
  <sheetData>
    <row r="1" spans="1:6" s="42" customFormat="1" ht="30" customHeight="1" x14ac:dyDescent="0.2">
      <c r="A1" s="460" t="s">
        <v>376</v>
      </c>
      <c r="B1" s="457"/>
      <c r="C1" s="457"/>
      <c r="D1" s="457"/>
      <c r="E1" s="457"/>
      <c r="F1" s="457"/>
    </row>
    <row r="2" spans="1:6" s="42" customFormat="1" ht="15" customHeight="1" thickBot="1" x14ac:dyDescent="0.25">
      <c r="A2" s="453" t="s">
        <v>0</v>
      </c>
      <c r="B2" s="453"/>
    </row>
    <row r="3" spans="1:6" s="42" customFormat="1" ht="15" customHeight="1" x14ac:dyDescent="0.2">
      <c r="A3" s="445"/>
      <c r="B3" s="446"/>
      <c r="C3" s="443" t="s">
        <v>153</v>
      </c>
      <c r="D3" s="443"/>
      <c r="E3" s="314"/>
      <c r="F3" s="323"/>
    </row>
    <row r="4" spans="1:6" s="42" customFormat="1" ht="40.9" customHeight="1" x14ac:dyDescent="0.2">
      <c r="A4" s="345" t="s">
        <v>6</v>
      </c>
      <c r="B4" s="295" t="s">
        <v>7</v>
      </c>
      <c r="C4" s="299" t="s">
        <v>154</v>
      </c>
      <c r="D4" s="299" t="s">
        <v>528</v>
      </c>
      <c r="E4" s="292" t="s">
        <v>155</v>
      </c>
      <c r="F4" s="378" t="s">
        <v>156</v>
      </c>
    </row>
    <row r="5" spans="1:6" s="42" customFormat="1" ht="15" customHeight="1" x14ac:dyDescent="0.2">
      <c r="A5" s="326" t="s">
        <v>10</v>
      </c>
      <c r="B5" s="131" t="s">
        <v>11</v>
      </c>
      <c r="C5" s="199">
        <v>764</v>
      </c>
      <c r="D5" s="200">
        <v>201</v>
      </c>
      <c r="E5" s="207">
        <v>86</v>
      </c>
      <c r="F5" s="379">
        <v>60</v>
      </c>
    </row>
    <row r="6" spans="1:6" s="42" customFormat="1" ht="15" customHeight="1" x14ac:dyDescent="0.2">
      <c r="A6" s="328" t="s">
        <v>12</v>
      </c>
      <c r="B6" s="130" t="s">
        <v>13</v>
      </c>
      <c r="C6" s="156">
        <v>3266</v>
      </c>
      <c r="D6" s="157">
        <v>2208</v>
      </c>
      <c r="E6" s="193">
        <v>127</v>
      </c>
      <c r="F6" s="380">
        <v>76</v>
      </c>
    </row>
    <row r="7" spans="1:6" s="42" customFormat="1" ht="15" customHeight="1" x14ac:dyDescent="0.2">
      <c r="A7" s="326" t="s">
        <v>12</v>
      </c>
      <c r="B7" s="131" t="s">
        <v>322</v>
      </c>
      <c r="C7" s="158">
        <v>2872</v>
      </c>
      <c r="D7" s="159">
        <v>2081</v>
      </c>
      <c r="E7" s="194">
        <v>304</v>
      </c>
      <c r="F7" s="381">
        <v>140</v>
      </c>
    </row>
    <row r="8" spans="1:6" s="42" customFormat="1" ht="15" customHeight="1" x14ac:dyDescent="0.2">
      <c r="A8" s="328" t="s">
        <v>14</v>
      </c>
      <c r="B8" s="130" t="s">
        <v>15</v>
      </c>
      <c r="C8" s="156">
        <v>4379</v>
      </c>
      <c r="D8" s="157">
        <v>274</v>
      </c>
      <c r="E8" s="193">
        <v>231</v>
      </c>
      <c r="F8" s="380">
        <v>143</v>
      </c>
    </row>
    <row r="9" spans="1:6" s="42" customFormat="1" ht="15" customHeight="1" x14ac:dyDescent="0.2">
      <c r="A9" s="326" t="s">
        <v>14</v>
      </c>
      <c r="B9" s="131" t="s">
        <v>16</v>
      </c>
      <c r="C9" s="158">
        <v>1968</v>
      </c>
      <c r="D9" s="159">
        <v>1259</v>
      </c>
      <c r="E9" s="194">
        <v>116</v>
      </c>
      <c r="F9" s="381">
        <v>90</v>
      </c>
    </row>
    <row r="10" spans="1:6" s="42" customFormat="1" ht="15" customHeight="1" x14ac:dyDescent="0.2">
      <c r="A10" s="328" t="s">
        <v>14</v>
      </c>
      <c r="B10" s="130" t="s">
        <v>17</v>
      </c>
      <c r="C10" s="156">
        <v>1714</v>
      </c>
      <c r="D10" s="157">
        <v>142</v>
      </c>
      <c r="E10" s="193">
        <v>130</v>
      </c>
      <c r="F10" s="380">
        <v>89</v>
      </c>
    </row>
    <row r="11" spans="1:6" s="42" customFormat="1" ht="15" customHeight="1" x14ac:dyDescent="0.2">
      <c r="A11" s="326" t="s">
        <v>14</v>
      </c>
      <c r="B11" s="131" t="s">
        <v>18</v>
      </c>
      <c r="C11" s="158">
        <v>3142</v>
      </c>
      <c r="D11" s="159">
        <v>625</v>
      </c>
      <c r="E11" s="194">
        <v>321</v>
      </c>
      <c r="F11" s="381">
        <v>145</v>
      </c>
    </row>
    <row r="12" spans="1:6" s="42" customFormat="1" ht="15" customHeight="1" x14ac:dyDescent="0.2">
      <c r="A12" s="328" t="s">
        <v>14</v>
      </c>
      <c r="B12" s="130" t="s">
        <v>19</v>
      </c>
      <c r="C12" s="156">
        <v>1480</v>
      </c>
      <c r="D12" s="157">
        <v>274</v>
      </c>
      <c r="E12" s="193">
        <v>101</v>
      </c>
      <c r="F12" s="380">
        <v>101</v>
      </c>
    </row>
    <row r="13" spans="1:6" s="42" customFormat="1" ht="15" customHeight="1" x14ac:dyDescent="0.2">
      <c r="A13" s="326" t="s">
        <v>14</v>
      </c>
      <c r="B13" s="131" t="s">
        <v>321</v>
      </c>
      <c r="C13" s="158">
        <v>2678</v>
      </c>
      <c r="D13" s="159">
        <v>2085</v>
      </c>
      <c r="E13" s="194">
        <v>166</v>
      </c>
      <c r="F13" s="381">
        <v>67</v>
      </c>
    </row>
    <row r="14" spans="1:6" s="42" customFormat="1" ht="15" customHeight="1" x14ac:dyDescent="0.2">
      <c r="A14" s="328" t="s">
        <v>20</v>
      </c>
      <c r="B14" s="130" t="s">
        <v>21</v>
      </c>
      <c r="C14" s="156">
        <v>1607</v>
      </c>
      <c r="D14" s="157">
        <v>317</v>
      </c>
      <c r="E14" s="193">
        <v>138</v>
      </c>
      <c r="F14" s="380">
        <v>80</v>
      </c>
    </row>
    <row r="15" spans="1:6" s="42" customFormat="1" ht="15" customHeight="1" x14ac:dyDescent="0.2">
      <c r="A15" s="326" t="s">
        <v>22</v>
      </c>
      <c r="B15" s="131" t="s">
        <v>23</v>
      </c>
      <c r="C15" s="158">
        <v>1243</v>
      </c>
      <c r="D15" s="159">
        <v>169</v>
      </c>
      <c r="E15" s="194">
        <v>82</v>
      </c>
      <c r="F15" s="381">
        <v>47</v>
      </c>
    </row>
    <row r="16" spans="1:6" s="42" customFormat="1" ht="15" customHeight="1" x14ac:dyDescent="0.2">
      <c r="A16" s="328" t="s">
        <v>24</v>
      </c>
      <c r="B16" s="130" t="s">
        <v>25</v>
      </c>
      <c r="C16" s="156">
        <v>2396</v>
      </c>
      <c r="D16" s="157">
        <v>211</v>
      </c>
      <c r="E16" s="193">
        <v>84</v>
      </c>
      <c r="F16" s="380">
        <v>76</v>
      </c>
    </row>
    <row r="17" spans="1:6" s="42" customFormat="1" ht="15" customHeight="1" x14ac:dyDescent="0.2">
      <c r="A17" s="326" t="s">
        <v>26</v>
      </c>
      <c r="B17" s="131" t="s">
        <v>27</v>
      </c>
      <c r="C17" s="158">
        <v>1341</v>
      </c>
      <c r="D17" s="159">
        <v>1137</v>
      </c>
      <c r="E17" s="194">
        <v>154</v>
      </c>
      <c r="F17" s="381">
        <v>92</v>
      </c>
    </row>
    <row r="18" spans="1:6" s="42" customFormat="1" ht="15" customHeight="1" x14ac:dyDescent="0.2">
      <c r="A18" s="328" t="s">
        <v>26</v>
      </c>
      <c r="B18" s="130" t="s">
        <v>28</v>
      </c>
      <c r="C18" s="156">
        <v>2646</v>
      </c>
      <c r="D18" s="157">
        <v>2646</v>
      </c>
      <c r="E18" s="193">
        <v>337</v>
      </c>
      <c r="F18" s="380">
        <v>122</v>
      </c>
    </row>
    <row r="19" spans="1:6" s="42" customFormat="1" ht="15" customHeight="1" x14ac:dyDescent="0.2">
      <c r="A19" s="326" t="s">
        <v>26</v>
      </c>
      <c r="B19" s="131" t="s">
        <v>29</v>
      </c>
      <c r="C19" s="158">
        <v>3140</v>
      </c>
      <c r="D19" s="159">
        <v>868</v>
      </c>
      <c r="E19" s="194">
        <v>282</v>
      </c>
      <c r="F19" s="381">
        <v>100</v>
      </c>
    </row>
    <row r="20" spans="1:6" s="42" customFormat="1" ht="15" customHeight="1" x14ac:dyDescent="0.2">
      <c r="A20" s="328" t="s">
        <v>30</v>
      </c>
      <c r="B20" s="130" t="s">
        <v>358</v>
      </c>
      <c r="C20" s="156">
        <v>881</v>
      </c>
      <c r="D20" s="157">
        <v>220</v>
      </c>
      <c r="E20" s="193">
        <v>108</v>
      </c>
      <c r="F20" s="380">
        <v>85</v>
      </c>
    </row>
    <row r="21" spans="1:6" s="42" customFormat="1" ht="15" customHeight="1" x14ac:dyDescent="0.2">
      <c r="A21" s="326" t="s">
        <v>31</v>
      </c>
      <c r="B21" s="131" t="s">
        <v>32</v>
      </c>
      <c r="C21" s="158">
        <v>814</v>
      </c>
      <c r="D21" s="159">
        <v>554</v>
      </c>
      <c r="E21" s="194">
        <v>90</v>
      </c>
      <c r="F21" s="381">
        <v>50</v>
      </c>
    </row>
    <row r="22" spans="1:6" s="42" customFormat="1" ht="15" customHeight="1" x14ac:dyDescent="0.2">
      <c r="A22" s="328" t="s">
        <v>31</v>
      </c>
      <c r="B22" s="130" t="s">
        <v>33</v>
      </c>
      <c r="C22" s="156">
        <v>467</v>
      </c>
      <c r="D22" s="157">
        <v>144</v>
      </c>
      <c r="E22" s="193">
        <v>50</v>
      </c>
      <c r="F22" s="380">
        <v>50</v>
      </c>
    </row>
    <row r="23" spans="1:6" s="42" customFormat="1" ht="15" customHeight="1" x14ac:dyDescent="0.2">
      <c r="A23" s="326" t="s">
        <v>31</v>
      </c>
      <c r="B23" s="131" t="s">
        <v>323</v>
      </c>
      <c r="C23" s="158">
        <v>2938</v>
      </c>
      <c r="D23" s="159">
        <v>2173</v>
      </c>
      <c r="E23" s="194">
        <v>281</v>
      </c>
      <c r="F23" s="381">
        <v>131</v>
      </c>
    </row>
    <row r="24" spans="1:6" s="42" customFormat="1" ht="15" customHeight="1" x14ac:dyDescent="0.2">
      <c r="A24" s="328" t="s">
        <v>34</v>
      </c>
      <c r="B24" s="130" t="s">
        <v>35</v>
      </c>
      <c r="C24" s="156">
        <v>1600</v>
      </c>
      <c r="D24" s="157">
        <v>299</v>
      </c>
      <c r="E24" s="193">
        <v>109</v>
      </c>
      <c r="F24" s="380">
        <v>107</v>
      </c>
    </row>
    <row r="25" spans="1:6" s="42" customFormat="1" ht="15" customHeight="1" x14ac:dyDescent="0.2">
      <c r="A25" s="326" t="s">
        <v>36</v>
      </c>
      <c r="B25" s="131" t="s">
        <v>37</v>
      </c>
      <c r="C25" s="158">
        <v>937</v>
      </c>
      <c r="D25" s="159">
        <v>237</v>
      </c>
      <c r="E25" s="194">
        <v>138</v>
      </c>
      <c r="F25" s="381">
        <v>80</v>
      </c>
    </row>
    <row r="26" spans="1:6" s="42" customFormat="1" ht="15" customHeight="1" x14ac:dyDescent="0.2">
      <c r="A26" s="328" t="s">
        <v>38</v>
      </c>
      <c r="B26" s="130" t="s">
        <v>39</v>
      </c>
      <c r="C26" s="156">
        <v>1805</v>
      </c>
      <c r="D26" s="157">
        <v>1630</v>
      </c>
      <c r="E26" s="193">
        <v>130</v>
      </c>
      <c r="F26" s="380">
        <v>67</v>
      </c>
    </row>
    <row r="27" spans="1:6" s="42" customFormat="1" ht="15" customHeight="1" x14ac:dyDescent="0.2">
      <c r="A27" s="326" t="s">
        <v>38</v>
      </c>
      <c r="B27" s="131" t="s">
        <v>40</v>
      </c>
      <c r="C27" s="158">
        <v>3116</v>
      </c>
      <c r="D27" s="159">
        <v>443</v>
      </c>
      <c r="E27" s="194">
        <v>269</v>
      </c>
      <c r="F27" s="381">
        <v>120</v>
      </c>
    </row>
    <row r="28" spans="1:6" s="42" customFormat="1" ht="15" customHeight="1" x14ac:dyDescent="0.2">
      <c r="A28" s="328" t="s">
        <v>41</v>
      </c>
      <c r="B28" s="130" t="s">
        <v>42</v>
      </c>
      <c r="C28" s="156">
        <v>662</v>
      </c>
      <c r="D28" s="157">
        <v>133</v>
      </c>
      <c r="E28" s="193">
        <v>78</v>
      </c>
      <c r="F28" s="380">
        <v>67</v>
      </c>
    </row>
    <row r="29" spans="1:6" s="42" customFormat="1" ht="15" customHeight="1" x14ac:dyDescent="0.2">
      <c r="A29" s="326" t="s">
        <v>43</v>
      </c>
      <c r="B29" s="131" t="s">
        <v>44</v>
      </c>
      <c r="C29" s="158">
        <v>1228</v>
      </c>
      <c r="D29" s="159">
        <v>848</v>
      </c>
      <c r="E29" s="194">
        <v>132</v>
      </c>
      <c r="F29" s="381">
        <v>64</v>
      </c>
    </row>
    <row r="30" spans="1:6" s="42" customFormat="1" ht="15" customHeight="1" x14ac:dyDescent="0.2">
      <c r="A30" s="328" t="s">
        <v>45</v>
      </c>
      <c r="B30" s="130" t="s">
        <v>46</v>
      </c>
      <c r="C30" s="156">
        <v>2621</v>
      </c>
      <c r="D30" s="157">
        <v>486</v>
      </c>
      <c r="E30" s="193">
        <v>275</v>
      </c>
      <c r="F30" s="380">
        <v>129</v>
      </c>
    </row>
    <row r="31" spans="1:6" s="42" customFormat="1" ht="15" customHeight="1" x14ac:dyDescent="0.2">
      <c r="A31" s="326" t="s">
        <v>47</v>
      </c>
      <c r="B31" s="131" t="s">
        <v>48</v>
      </c>
      <c r="C31" s="158">
        <v>1012</v>
      </c>
      <c r="D31" s="159">
        <v>827</v>
      </c>
      <c r="E31" s="194">
        <v>48</v>
      </c>
      <c r="F31" s="381">
        <v>35</v>
      </c>
    </row>
    <row r="32" spans="1:6" s="42" customFormat="1" ht="15" customHeight="1" x14ac:dyDescent="0.2">
      <c r="A32" s="328" t="s">
        <v>47</v>
      </c>
      <c r="B32" s="130" t="s">
        <v>49</v>
      </c>
      <c r="C32" s="156">
        <v>4115</v>
      </c>
      <c r="D32" s="157">
        <v>3443</v>
      </c>
      <c r="E32" s="193">
        <v>271</v>
      </c>
      <c r="F32" s="380">
        <v>114</v>
      </c>
    </row>
    <row r="33" spans="1:6" s="42" customFormat="1" ht="15" customHeight="1" x14ac:dyDescent="0.2">
      <c r="A33" s="326" t="s">
        <v>47</v>
      </c>
      <c r="B33" s="131" t="s">
        <v>50</v>
      </c>
      <c r="C33" s="158">
        <v>3679</v>
      </c>
      <c r="D33" s="159">
        <v>3679</v>
      </c>
      <c r="E33" s="194">
        <v>405</v>
      </c>
      <c r="F33" s="381">
        <v>195</v>
      </c>
    </row>
    <row r="34" spans="1:6" s="42" customFormat="1" ht="15" customHeight="1" x14ac:dyDescent="0.2">
      <c r="A34" s="328" t="s">
        <v>51</v>
      </c>
      <c r="B34" s="130" t="s">
        <v>52</v>
      </c>
      <c r="C34" s="156">
        <v>1679</v>
      </c>
      <c r="D34" s="157">
        <v>620</v>
      </c>
      <c r="E34" s="193">
        <v>363</v>
      </c>
      <c r="F34" s="380">
        <v>144</v>
      </c>
    </row>
    <row r="35" spans="1:6" s="42" customFormat="1" ht="15" customHeight="1" x14ac:dyDescent="0.2">
      <c r="A35" s="326" t="s">
        <v>51</v>
      </c>
      <c r="B35" s="131" t="s">
        <v>53</v>
      </c>
      <c r="C35" s="158">
        <v>1961</v>
      </c>
      <c r="D35" s="159">
        <v>321</v>
      </c>
      <c r="E35" s="194">
        <v>108</v>
      </c>
      <c r="F35" s="381">
        <v>110</v>
      </c>
    </row>
    <row r="36" spans="1:6" s="42" customFormat="1" ht="15" customHeight="1" x14ac:dyDescent="0.2">
      <c r="A36" s="328" t="s">
        <v>54</v>
      </c>
      <c r="B36" s="130" t="s">
        <v>55</v>
      </c>
      <c r="C36" s="156">
        <v>1310</v>
      </c>
      <c r="D36" s="157">
        <v>293</v>
      </c>
      <c r="E36" s="193">
        <v>189</v>
      </c>
      <c r="F36" s="380">
        <v>100</v>
      </c>
    </row>
    <row r="37" spans="1:6" s="42" customFormat="1" ht="15" customHeight="1" x14ac:dyDescent="0.2">
      <c r="A37" s="326" t="s">
        <v>56</v>
      </c>
      <c r="B37" s="131" t="s">
        <v>57</v>
      </c>
      <c r="C37" s="158">
        <v>138</v>
      </c>
      <c r="D37" s="159">
        <v>89</v>
      </c>
      <c r="E37" s="194">
        <v>39</v>
      </c>
      <c r="F37" s="381">
        <v>38</v>
      </c>
    </row>
    <row r="38" spans="1:6" s="42" customFormat="1" ht="15" customHeight="1" x14ac:dyDescent="0.2">
      <c r="A38" s="328" t="s">
        <v>58</v>
      </c>
      <c r="B38" s="130" t="s">
        <v>59</v>
      </c>
      <c r="C38" s="156">
        <v>943</v>
      </c>
      <c r="D38" s="157">
        <v>187</v>
      </c>
      <c r="E38" s="193">
        <v>151</v>
      </c>
      <c r="F38" s="380">
        <v>110</v>
      </c>
    </row>
    <row r="39" spans="1:6" s="42" customFormat="1" ht="15" customHeight="1" x14ac:dyDescent="0.2">
      <c r="A39" s="326" t="s">
        <v>58</v>
      </c>
      <c r="B39" s="131" t="s">
        <v>60</v>
      </c>
      <c r="C39" s="158">
        <v>1029</v>
      </c>
      <c r="D39" s="159">
        <v>621</v>
      </c>
      <c r="E39" s="194">
        <v>65</v>
      </c>
      <c r="F39" s="381">
        <v>42</v>
      </c>
    </row>
    <row r="40" spans="1:6" s="42" customFormat="1" ht="15" customHeight="1" x14ac:dyDescent="0.2">
      <c r="A40" s="328" t="s">
        <v>61</v>
      </c>
      <c r="B40" s="130" t="s">
        <v>62</v>
      </c>
      <c r="C40" s="156">
        <v>2280</v>
      </c>
      <c r="D40" s="157">
        <v>1308</v>
      </c>
      <c r="E40" s="193">
        <v>85</v>
      </c>
      <c r="F40" s="380">
        <v>86</v>
      </c>
    </row>
    <row r="41" spans="1:6" s="42" customFormat="1" ht="15" customHeight="1" x14ac:dyDescent="0.2">
      <c r="A41" s="326" t="s">
        <v>61</v>
      </c>
      <c r="B41" s="131" t="s">
        <v>63</v>
      </c>
      <c r="C41" s="158">
        <v>699</v>
      </c>
      <c r="D41" s="159">
        <v>699</v>
      </c>
      <c r="E41" s="194">
        <v>54</v>
      </c>
      <c r="F41" s="381">
        <v>49</v>
      </c>
    </row>
    <row r="42" spans="1:6" s="42" customFormat="1" ht="15" customHeight="1" x14ac:dyDescent="0.2">
      <c r="A42" s="328" t="s">
        <v>64</v>
      </c>
      <c r="B42" s="130" t="s">
        <v>65</v>
      </c>
      <c r="C42" s="156">
        <v>1977</v>
      </c>
      <c r="D42" s="157">
        <v>1130</v>
      </c>
      <c r="E42" s="193">
        <v>165</v>
      </c>
      <c r="F42" s="380">
        <v>81</v>
      </c>
    </row>
    <row r="43" spans="1:6" s="42" customFormat="1" ht="15" customHeight="1" x14ac:dyDescent="0.2">
      <c r="A43" s="326" t="s">
        <v>66</v>
      </c>
      <c r="B43" s="131" t="s">
        <v>359</v>
      </c>
      <c r="C43" s="158">
        <v>1844</v>
      </c>
      <c r="D43" s="159">
        <v>1844</v>
      </c>
      <c r="E43" s="194">
        <v>200</v>
      </c>
      <c r="F43" s="381">
        <v>90</v>
      </c>
    </row>
    <row r="44" spans="1:6" s="42" customFormat="1" ht="15" customHeight="1" x14ac:dyDescent="0.2">
      <c r="A44" s="328" t="s">
        <v>67</v>
      </c>
      <c r="B44" s="130" t="s">
        <v>68</v>
      </c>
      <c r="C44" s="156">
        <v>2056</v>
      </c>
      <c r="D44" s="157">
        <v>265</v>
      </c>
      <c r="E44" s="193">
        <v>155</v>
      </c>
      <c r="F44" s="380">
        <v>80</v>
      </c>
    </row>
    <row r="45" spans="1:6" s="42" customFormat="1" ht="15" customHeight="1" x14ac:dyDescent="0.2">
      <c r="A45" s="326" t="s">
        <v>67</v>
      </c>
      <c r="B45" s="131" t="s">
        <v>69</v>
      </c>
      <c r="C45" s="158">
        <v>5246</v>
      </c>
      <c r="D45" s="159">
        <v>4800</v>
      </c>
      <c r="E45" s="194">
        <v>1048</v>
      </c>
      <c r="F45" s="381">
        <v>384</v>
      </c>
    </row>
    <row r="46" spans="1:6" s="42" customFormat="1" ht="15" customHeight="1" x14ac:dyDescent="0.2">
      <c r="A46" s="328" t="s">
        <v>67</v>
      </c>
      <c r="B46" s="130" t="s">
        <v>70</v>
      </c>
      <c r="C46" s="156">
        <v>1113</v>
      </c>
      <c r="D46" s="157">
        <v>129</v>
      </c>
      <c r="E46" s="193">
        <v>79</v>
      </c>
      <c r="F46" s="380">
        <v>42</v>
      </c>
    </row>
    <row r="47" spans="1:6" s="42" customFormat="1" ht="15" customHeight="1" x14ac:dyDescent="0.2">
      <c r="A47" s="326" t="s">
        <v>67</v>
      </c>
      <c r="B47" s="131" t="s">
        <v>71</v>
      </c>
      <c r="C47" s="158">
        <v>1754</v>
      </c>
      <c r="D47" s="159">
        <v>1585</v>
      </c>
      <c r="E47" s="194">
        <v>173</v>
      </c>
      <c r="F47" s="381">
        <v>93</v>
      </c>
    </row>
    <row r="48" spans="1:6" s="42" customFormat="1" ht="15" customHeight="1" x14ac:dyDescent="0.2">
      <c r="A48" s="328" t="s">
        <v>72</v>
      </c>
      <c r="B48" s="130" t="s">
        <v>73</v>
      </c>
      <c r="C48" s="156">
        <v>1702</v>
      </c>
      <c r="D48" s="157">
        <v>1369</v>
      </c>
      <c r="E48" s="193">
        <v>99</v>
      </c>
      <c r="F48" s="380">
        <v>83</v>
      </c>
    </row>
    <row r="49" spans="1:6" s="42" customFormat="1" ht="15" customHeight="1" x14ac:dyDescent="0.2">
      <c r="A49" s="326" t="s">
        <v>72</v>
      </c>
      <c r="B49" s="131" t="s">
        <v>74</v>
      </c>
      <c r="C49" s="158">
        <v>397</v>
      </c>
      <c r="D49" s="159">
        <v>227</v>
      </c>
      <c r="E49" s="194">
        <v>86</v>
      </c>
      <c r="F49" s="381">
        <v>53</v>
      </c>
    </row>
    <row r="50" spans="1:6" s="42" customFormat="1" ht="15" customHeight="1" x14ac:dyDescent="0.2">
      <c r="A50" s="328" t="s">
        <v>75</v>
      </c>
      <c r="B50" s="130" t="s">
        <v>76</v>
      </c>
      <c r="C50" s="156">
        <v>990</v>
      </c>
      <c r="D50" s="157">
        <v>725</v>
      </c>
      <c r="E50" s="193">
        <v>110</v>
      </c>
      <c r="F50" s="380">
        <v>109</v>
      </c>
    </row>
    <row r="51" spans="1:6" s="42" customFormat="1" ht="15" customHeight="1" x14ac:dyDescent="0.2">
      <c r="A51" s="326" t="s">
        <v>75</v>
      </c>
      <c r="B51" s="131" t="s">
        <v>77</v>
      </c>
      <c r="C51" s="158">
        <v>2727</v>
      </c>
      <c r="D51" s="159">
        <v>2597</v>
      </c>
      <c r="E51" s="194">
        <v>290</v>
      </c>
      <c r="F51" s="381">
        <v>74</v>
      </c>
    </row>
    <row r="52" spans="1:6" s="42" customFormat="1" ht="15" customHeight="1" x14ac:dyDescent="0.2">
      <c r="A52" s="328" t="s">
        <v>78</v>
      </c>
      <c r="B52" s="130" t="s">
        <v>79</v>
      </c>
      <c r="C52" s="156">
        <v>680</v>
      </c>
      <c r="D52" s="157">
        <v>160</v>
      </c>
      <c r="E52" s="193">
        <v>71</v>
      </c>
      <c r="F52" s="380">
        <v>56</v>
      </c>
    </row>
    <row r="53" spans="1:6" s="42" customFormat="1" ht="15" customHeight="1" x14ac:dyDescent="0.2">
      <c r="A53" s="326" t="s">
        <v>80</v>
      </c>
      <c r="B53" s="131" t="s">
        <v>81</v>
      </c>
      <c r="C53" s="158">
        <v>1328</v>
      </c>
      <c r="D53" s="159">
        <v>115</v>
      </c>
      <c r="E53" s="194">
        <v>112</v>
      </c>
      <c r="F53" s="381">
        <v>76</v>
      </c>
    </row>
    <row r="54" spans="1:6" s="42" customFormat="1" ht="15" customHeight="1" x14ac:dyDescent="0.2">
      <c r="A54" s="328" t="s">
        <v>82</v>
      </c>
      <c r="B54" s="130" t="s">
        <v>83</v>
      </c>
      <c r="C54" s="156">
        <v>3387</v>
      </c>
      <c r="D54" s="157">
        <v>2800</v>
      </c>
      <c r="E54" s="193">
        <v>332</v>
      </c>
      <c r="F54" s="380">
        <v>140</v>
      </c>
    </row>
    <row r="55" spans="1:6" s="42" customFormat="1" ht="15" customHeight="1" x14ac:dyDescent="0.2">
      <c r="A55" s="326" t="s">
        <v>82</v>
      </c>
      <c r="B55" s="131" t="s">
        <v>84</v>
      </c>
      <c r="C55" s="158">
        <v>2233</v>
      </c>
      <c r="D55" s="159">
        <v>1272</v>
      </c>
      <c r="E55" s="194">
        <v>279</v>
      </c>
      <c r="F55" s="381">
        <v>118</v>
      </c>
    </row>
    <row r="56" spans="1:6" s="42" customFormat="1" ht="15" customHeight="1" x14ac:dyDescent="0.2">
      <c r="A56" s="328" t="s">
        <v>82</v>
      </c>
      <c r="B56" s="130" t="s">
        <v>85</v>
      </c>
      <c r="C56" s="156">
        <v>2001</v>
      </c>
      <c r="D56" s="157">
        <v>446</v>
      </c>
      <c r="E56" s="193">
        <v>306</v>
      </c>
      <c r="F56" s="380">
        <v>80</v>
      </c>
    </row>
    <row r="57" spans="1:6" s="42" customFormat="1" ht="15" customHeight="1" x14ac:dyDescent="0.2">
      <c r="A57" s="326" t="s">
        <v>86</v>
      </c>
      <c r="B57" s="131" t="s">
        <v>87</v>
      </c>
      <c r="C57" s="158">
        <v>1014</v>
      </c>
      <c r="D57" s="159">
        <v>205</v>
      </c>
      <c r="E57" s="194">
        <v>106</v>
      </c>
      <c r="F57" s="381">
        <v>75</v>
      </c>
    </row>
    <row r="58" spans="1:6" s="42" customFormat="1" ht="15" customHeight="1" x14ac:dyDescent="0.2">
      <c r="A58" s="328" t="s">
        <v>88</v>
      </c>
      <c r="B58" s="130" t="s">
        <v>89</v>
      </c>
      <c r="C58" s="156">
        <v>1931</v>
      </c>
      <c r="D58" s="157">
        <v>1908</v>
      </c>
      <c r="E58" s="193">
        <v>109</v>
      </c>
      <c r="F58" s="380">
        <v>60</v>
      </c>
    </row>
    <row r="59" spans="1:6" s="42" customFormat="1" ht="15" customHeight="1" x14ac:dyDescent="0.2">
      <c r="A59" s="326" t="s">
        <v>88</v>
      </c>
      <c r="B59" s="131" t="s">
        <v>90</v>
      </c>
      <c r="C59" s="158">
        <v>1269</v>
      </c>
      <c r="D59" s="159">
        <v>212</v>
      </c>
      <c r="E59" s="194">
        <v>130</v>
      </c>
      <c r="F59" s="381">
        <v>90</v>
      </c>
    </row>
    <row r="60" spans="1:6" s="42" customFormat="1" ht="15" customHeight="1" x14ac:dyDescent="0.2">
      <c r="A60" s="328" t="s">
        <v>91</v>
      </c>
      <c r="B60" s="130" t="s">
        <v>92</v>
      </c>
      <c r="C60" s="156">
        <v>1611</v>
      </c>
      <c r="D60" s="157">
        <v>240</v>
      </c>
      <c r="E60" s="193">
        <v>144</v>
      </c>
      <c r="F60" s="380">
        <v>106</v>
      </c>
    </row>
    <row r="61" spans="1:6" s="42" customFormat="1" ht="15" customHeight="1" x14ac:dyDescent="0.2">
      <c r="A61" s="326" t="s">
        <v>91</v>
      </c>
      <c r="B61" s="131" t="s">
        <v>93</v>
      </c>
      <c r="C61" s="158">
        <v>1413</v>
      </c>
      <c r="D61" s="159">
        <v>281</v>
      </c>
      <c r="E61" s="194">
        <v>156</v>
      </c>
      <c r="F61" s="381">
        <v>101</v>
      </c>
    </row>
    <row r="62" spans="1:6" s="42" customFormat="1" ht="15" customHeight="1" x14ac:dyDescent="0.2">
      <c r="A62" s="328" t="s">
        <v>91</v>
      </c>
      <c r="B62" s="130" t="s">
        <v>94</v>
      </c>
      <c r="C62" s="156">
        <v>1429</v>
      </c>
      <c r="D62" s="157">
        <v>1317</v>
      </c>
      <c r="E62" s="193">
        <v>219</v>
      </c>
      <c r="F62" s="380">
        <v>107</v>
      </c>
    </row>
    <row r="63" spans="1:6" s="42" customFormat="1" ht="15" customHeight="1" x14ac:dyDescent="0.2">
      <c r="A63" s="326" t="s">
        <v>95</v>
      </c>
      <c r="B63" s="131" t="s">
        <v>96</v>
      </c>
      <c r="C63" s="158">
        <v>1816</v>
      </c>
      <c r="D63" s="159">
        <v>540</v>
      </c>
      <c r="E63" s="194">
        <v>183</v>
      </c>
      <c r="F63" s="381">
        <v>80</v>
      </c>
    </row>
    <row r="64" spans="1:6" s="42" customFormat="1" ht="15" customHeight="1" x14ac:dyDescent="0.2">
      <c r="A64" s="328" t="s">
        <v>95</v>
      </c>
      <c r="B64" s="130" t="s">
        <v>97</v>
      </c>
      <c r="C64" s="156">
        <v>697</v>
      </c>
      <c r="D64" s="157">
        <v>246</v>
      </c>
      <c r="E64" s="193">
        <v>38</v>
      </c>
      <c r="F64" s="380">
        <v>23</v>
      </c>
    </row>
    <row r="65" spans="1:6" s="42" customFormat="1" ht="15" customHeight="1" x14ac:dyDescent="0.2">
      <c r="A65" s="326" t="s">
        <v>98</v>
      </c>
      <c r="B65" s="131" t="s">
        <v>99</v>
      </c>
      <c r="C65" s="158">
        <v>2354</v>
      </c>
      <c r="D65" s="159">
        <v>356</v>
      </c>
      <c r="E65" s="194">
        <v>269</v>
      </c>
      <c r="F65" s="381">
        <v>98</v>
      </c>
    </row>
    <row r="66" spans="1:6" s="42" customFormat="1" ht="15" customHeight="1" x14ac:dyDescent="0.2">
      <c r="A66" s="328" t="s">
        <v>100</v>
      </c>
      <c r="B66" s="130" t="s">
        <v>101</v>
      </c>
      <c r="C66" s="156">
        <v>1046</v>
      </c>
      <c r="D66" s="157">
        <v>238</v>
      </c>
      <c r="E66" s="193">
        <v>81</v>
      </c>
      <c r="F66" s="380">
        <v>63</v>
      </c>
    </row>
    <row r="67" spans="1:6" s="42" customFormat="1" ht="15" customHeight="1" x14ac:dyDescent="0.2">
      <c r="A67" s="326" t="s">
        <v>102</v>
      </c>
      <c r="B67" s="131" t="s">
        <v>103</v>
      </c>
      <c r="C67" s="158">
        <v>1145</v>
      </c>
      <c r="D67" s="159">
        <v>1094</v>
      </c>
      <c r="E67" s="194">
        <v>90</v>
      </c>
      <c r="F67" s="381">
        <v>60</v>
      </c>
    </row>
    <row r="68" spans="1:6" s="42" customFormat="1" ht="15" customHeight="1" x14ac:dyDescent="0.2">
      <c r="A68" s="328" t="s">
        <v>104</v>
      </c>
      <c r="B68" s="130" t="s">
        <v>105</v>
      </c>
      <c r="C68" s="156">
        <v>2396</v>
      </c>
      <c r="D68" s="157">
        <v>2396</v>
      </c>
      <c r="E68" s="193">
        <v>160</v>
      </c>
      <c r="F68" s="380">
        <v>101</v>
      </c>
    </row>
    <row r="69" spans="1:6" s="42" customFormat="1" ht="15" customHeight="1" x14ac:dyDescent="0.2">
      <c r="A69" s="326" t="s">
        <v>106</v>
      </c>
      <c r="B69" s="131" t="s">
        <v>107</v>
      </c>
      <c r="C69" s="158">
        <v>394</v>
      </c>
      <c r="D69" s="159">
        <v>72</v>
      </c>
      <c r="E69" s="194">
        <v>43</v>
      </c>
      <c r="F69" s="381">
        <v>43</v>
      </c>
    </row>
    <row r="70" spans="1:6" s="42" customFormat="1" ht="15" customHeight="1" x14ac:dyDescent="0.2">
      <c r="A70" s="368"/>
      <c r="B70" s="68" t="s">
        <v>157</v>
      </c>
      <c r="C70" s="172">
        <v>118500</v>
      </c>
      <c r="D70" s="173">
        <v>62320</v>
      </c>
      <c r="E70" s="195">
        <v>11330</v>
      </c>
      <c r="F70" s="382">
        <v>5967</v>
      </c>
    </row>
    <row r="71" spans="1:6" s="42" customFormat="1" ht="15" customHeight="1" thickBot="1" x14ac:dyDescent="0.25">
      <c r="A71" s="383"/>
      <c r="B71" s="69" t="s">
        <v>109</v>
      </c>
      <c r="C71" s="201">
        <v>1823.0769</v>
      </c>
      <c r="D71" s="202">
        <v>958.76922999999999</v>
      </c>
      <c r="E71" s="208">
        <v>174.30769000000001</v>
      </c>
      <c r="F71" s="384">
        <v>91.8</v>
      </c>
    </row>
    <row r="72" spans="1:6" s="42" customFormat="1" ht="15" customHeight="1" x14ac:dyDescent="0.2">
      <c r="A72" s="328" t="s">
        <v>362</v>
      </c>
      <c r="B72" s="130" t="s">
        <v>114</v>
      </c>
      <c r="C72" s="203">
        <v>431</v>
      </c>
      <c r="D72" s="204">
        <v>224</v>
      </c>
      <c r="E72" s="209">
        <v>40</v>
      </c>
      <c r="F72" s="340">
        <v>32</v>
      </c>
    </row>
    <row r="73" spans="1:6" s="42" customFormat="1" ht="15" customHeight="1" x14ac:dyDescent="0.2">
      <c r="A73" s="326" t="s">
        <v>115</v>
      </c>
      <c r="B73" s="131" t="s">
        <v>116</v>
      </c>
      <c r="C73" s="205">
        <v>428</v>
      </c>
      <c r="D73" s="206">
        <v>337</v>
      </c>
      <c r="E73" s="211">
        <v>56</v>
      </c>
      <c r="F73" s="339">
        <v>47</v>
      </c>
    </row>
    <row r="74" spans="1:6" s="42" customFormat="1" ht="15" customHeight="1" x14ac:dyDescent="0.2">
      <c r="A74" s="328" t="s">
        <v>361</v>
      </c>
      <c r="B74" s="130" t="s">
        <v>117</v>
      </c>
      <c r="C74" s="203">
        <v>227</v>
      </c>
      <c r="D74" s="204">
        <v>159</v>
      </c>
      <c r="E74" s="209">
        <v>28</v>
      </c>
      <c r="F74" s="340">
        <v>29</v>
      </c>
    </row>
    <row r="75" spans="1:6" s="42" customFormat="1" ht="15" customHeight="1" x14ac:dyDescent="0.2">
      <c r="A75" s="326" t="s">
        <v>118</v>
      </c>
      <c r="B75" s="131" t="s">
        <v>119</v>
      </c>
      <c r="C75" s="205">
        <v>275</v>
      </c>
      <c r="D75" s="206" t="s">
        <v>302</v>
      </c>
      <c r="E75" s="211">
        <v>42</v>
      </c>
      <c r="F75" s="339">
        <v>38</v>
      </c>
    </row>
    <row r="76" spans="1:6" s="42" customFormat="1" ht="15" customHeight="1" x14ac:dyDescent="0.2">
      <c r="A76" s="328" t="s">
        <v>120</v>
      </c>
      <c r="B76" s="130" t="s">
        <v>121</v>
      </c>
      <c r="C76" s="203">
        <v>540</v>
      </c>
      <c r="D76" s="204">
        <v>540</v>
      </c>
      <c r="E76" s="209">
        <v>122</v>
      </c>
      <c r="F76" s="340">
        <v>96</v>
      </c>
    </row>
    <row r="77" spans="1:6" s="42" customFormat="1" ht="15" customHeight="1" x14ac:dyDescent="0.2">
      <c r="A77" s="326" t="s">
        <v>120</v>
      </c>
      <c r="B77" s="131" t="s">
        <v>122</v>
      </c>
      <c r="C77" s="205" t="s">
        <v>433</v>
      </c>
      <c r="D77" s="206" t="s">
        <v>302</v>
      </c>
      <c r="E77" s="211" t="s">
        <v>302</v>
      </c>
      <c r="F77" s="339" t="s">
        <v>302</v>
      </c>
    </row>
    <row r="78" spans="1:6" s="42" customFormat="1" ht="15" customHeight="1" x14ac:dyDescent="0.2">
      <c r="A78" s="328" t="s">
        <v>123</v>
      </c>
      <c r="B78" s="130" t="s">
        <v>124</v>
      </c>
      <c r="C78" s="203" t="s">
        <v>302</v>
      </c>
      <c r="D78" s="204" t="s">
        <v>302</v>
      </c>
      <c r="E78" s="209" t="s">
        <v>302</v>
      </c>
      <c r="F78" s="340">
        <v>38</v>
      </c>
    </row>
    <row r="79" spans="1:6" s="42" customFormat="1" ht="15" customHeight="1" x14ac:dyDescent="0.2">
      <c r="A79" s="326" t="s">
        <v>123</v>
      </c>
      <c r="B79" s="131" t="s">
        <v>125</v>
      </c>
      <c r="C79" s="205">
        <v>762</v>
      </c>
      <c r="D79" s="206">
        <v>371</v>
      </c>
      <c r="E79" s="211" t="s">
        <v>302</v>
      </c>
      <c r="F79" s="339">
        <v>87</v>
      </c>
    </row>
    <row r="80" spans="1:6" s="42" customFormat="1" ht="15" customHeight="1" x14ac:dyDescent="0.2">
      <c r="A80" s="328" t="s">
        <v>123</v>
      </c>
      <c r="B80" s="130" t="s">
        <v>126</v>
      </c>
      <c r="C80" s="203">
        <v>631</v>
      </c>
      <c r="D80" s="204">
        <v>209</v>
      </c>
      <c r="E80" s="209">
        <v>83</v>
      </c>
      <c r="F80" s="340">
        <v>48</v>
      </c>
    </row>
    <row r="81" spans="1:6" s="42" customFormat="1" ht="15" customHeight="1" x14ac:dyDescent="0.2">
      <c r="A81" s="326" t="s">
        <v>127</v>
      </c>
      <c r="B81" s="131" t="s">
        <v>128</v>
      </c>
      <c r="C81" s="205">
        <v>400</v>
      </c>
      <c r="D81" s="206">
        <v>276</v>
      </c>
      <c r="E81" s="211">
        <v>30</v>
      </c>
      <c r="F81" s="339">
        <v>30</v>
      </c>
    </row>
    <row r="82" spans="1:6" s="42" customFormat="1" ht="15" customHeight="1" x14ac:dyDescent="0.2">
      <c r="A82" s="368"/>
      <c r="B82" s="68" t="s">
        <v>158</v>
      </c>
      <c r="C82" s="172">
        <v>3694</v>
      </c>
      <c r="D82" s="173">
        <v>2116</v>
      </c>
      <c r="E82" s="195">
        <v>401</v>
      </c>
      <c r="F82" s="382">
        <v>445</v>
      </c>
    </row>
    <row r="83" spans="1:6" s="42" customFormat="1" ht="15" customHeight="1" thickBot="1" x14ac:dyDescent="0.25">
      <c r="A83" s="332"/>
      <c r="B83" s="69" t="s">
        <v>109</v>
      </c>
      <c r="C83" s="201">
        <v>461.75</v>
      </c>
      <c r="D83" s="202">
        <v>302.28570999999999</v>
      </c>
      <c r="E83" s="208">
        <v>57.285713999999999</v>
      </c>
      <c r="F83" s="384">
        <v>49.444443999999997</v>
      </c>
    </row>
    <row r="84" spans="1:6" s="439" customFormat="1" ht="15" customHeight="1" x14ac:dyDescent="0.2">
      <c r="A84" s="440" t="s">
        <v>434</v>
      </c>
      <c r="B84" s="132"/>
      <c r="C84" s="438"/>
      <c r="D84" s="438"/>
      <c r="E84" s="438"/>
      <c r="F84" s="438"/>
    </row>
    <row r="85" spans="1:6" s="42" customFormat="1" ht="15" customHeight="1" x14ac:dyDescent="0.2">
      <c r="A85" s="153"/>
    </row>
    <row r="86" spans="1:6" s="42" customFormat="1" ht="26.65" customHeight="1" x14ac:dyDescent="0.2">
      <c r="A86" s="471" t="s">
        <v>432</v>
      </c>
      <c r="B86" s="457"/>
      <c r="C86" s="457"/>
      <c r="D86" s="457"/>
      <c r="E86" s="457"/>
      <c r="F86" s="457"/>
    </row>
    <row r="87" spans="1:6" s="42" customFormat="1" ht="15" customHeight="1" x14ac:dyDescent="0.2">
      <c r="A87" s="19" t="s">
        <v>280</v>
      </c>
    </row>
  </sheetData>
  <mergeCells count="5">
    <mergeCell ref="A3:B3"/>
    <mergeCell ref="C3:D3"/>
    <mergeCell ref="A1:F1"/>
    <mergeCell ref="A86:F86"/>
    <mergeCell ref="A2:B2"/>
  </mergeCells>
  <hyperlinks>
    <hyperlink ref="A2" location="TOC!A1" display="Return to Table of Contents"/>
  </hyperlinks>
  <pageMargins left="0.25" right="0.25" top="0.75" bottom="0.75" header="0.3" footer="0.3"/>
  <pageSetup scale="53" orientation="portrait" r:id="rId1"/>
  <headerFooter>
    <oddHeader>&amp;L2014-15 Survey of Dental Education
Report 2 - Tuition, Admission, and Attrition</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6"/>
  <sheetViews>
    <sheetView zoomScaleNormal="100" workbookViewId="0">
      <pane ySplit="2" topLeftCell="A3" activePane="bottomLeft" state="frozen"/>
      <selection pane="bottomLeft"/>
    </sheetView>
  </sheetViews>
  <sheetFormatPr defaultRowHeight="12.75" x14ac:dyDescent="0.2"/>
  <sheetData>
    <row r="1" spans="1:18" x14ac:dyDescent="0.2">
      <c r="A1" s="5" t="s">
        <v>379</v>
      </c>
      <c r="B1" s="6"/>
      <c r="C1" s="6"/>
      <c r="D1" s="6"/>
      <c r="E1" s="6"/>
      <c r="F1" s="6"/>
      <c r="G1" s="6"/>
      <c r="H1" s="6"/>
      <c r="I1" s="6"/>
      <c r="J1" s="6"/>
      <c r="K1" s="6"/>
      <c r="L1" s="6"/>
      <c r="M1" s="6"/>
      <c r="N1" s="6"/>
      <c r="O1" s="6"/>
      <c r="P1" s="6"/>
      <c r="Q1" s="6"/>
      <c r="R1" s="6"/>
    </row>
    <row r="2" spans="1:18" x14ac:dyDescent="0.2">
      <c r="A2" s="454" t="s">
        <v>0</v>
      </c>
      <c r="B2" s="454"/>
      <c r="C2" s="454"/>
      <c r="D2" s="6"/>
      <c r="E2" s="6"/>
      <c r="F2" s="6"/>
      <c r="G2" s="6"/>
      <c r="H2" s="6"/>
      <c r="I2" s="6"/>
      <c r="J2" s="6"/>
      <c r="K2" s="6"/>
      <c r="L2" s="6"/>
      <c r="M2" s="6"/>
      <c r="N2" s="6"/>
      <c r="O2" s="6"/>
      <c r="P2" s="6"/>
      <c r="Q2" s="6"/>
      <c r="R2" s="6"/>
    </row>
    <row r="3" spans="1:18" x14ac:dyDescent="0.2">
      <c r="A3" s="6"/>
      <c r="B3" s="6"/>
      <c r="C3" s="6"/>
      <c r="D3" s="6"/>
      <c r="E3" s="6"/>
      <c r="F3" s="6"/>
      <c r="G3" s="6"/>
      <c r="H3" s="6"/>
      <c r="I3" s="6"/>
      <c r="J3" s="6"/>
      <c r="K3" s="6"/>
      <c r="L3" s="6"/>
      <c r="M3" s="6"/>
      <c r="N3" s="6"/>
      <c r="O3" s="6"/>
      <c r="P3" s="6"/>
      <c r="Q3" s="6"/>
      <c r="R3" s="6"/>
    </row>
    <row r="4" spans="1:18" x14ac:dyDescent="0.2">
      <c r="A4" s="6"/>
      <c r="B4" s="6"/>
      <c r="C4" s="6"/>
      <c r="D4" s="6"/>
      <c r="E4" s="6"/>
      <c r="F4" s="6"/>
      <c r="G4" s="6"/>
      <c r="H4" s="6"/>
      <c r="I4" s="6"/>
      <c r="J4" s="6"/>
      <c r="K4" s="6"/>
      <c r="L4" s="6"/>
      <c r="M4" s="6"/>
      <c r="N4" s="6"/>
      <c r="O4" s="6"/>
      <c r="P4" s="6"/>
      <c r="Q4" s="6"/>
      <c r="R4" s="6"/>
    </row>
    <row r="5" spans="1:18" x14ac:dyDescent="0.2">
      <c r="A5" s="6"/>
      <c r="B5" s="6"/>
      <c r="C5" s="6"/>
      <c r="D5" s="6"/>
      <c r="E5" s="6"/>
      <c r="F5" s="6"/>
      <c r="G5" s="6"/>
      <c r="H5" s="6"/>
      <c r="I5" s="6"/>
      <c r="J5" s="6"/>
      <c r="K5" s="6"/>
      <c r="L5" s="6"/>
      <c r="M5" s="6"/>
      <c r="N5" s="6"/>
      <c r="O5" s="6"/>
      <c r="P5" s="6"/>
      <c r="Q5" s="6"/>
      <c r="R5" s="6"/>
    </row>
    <row r="6" spans="1:18" x14ac:dyDescent="0.2">
      <c r="A6" s="6"/>
      <c r="B6" s="6"/>
      <c r="C6" s="6"/>
      <c r="D6" s="6"/>
      <c r="E6" s="6"/>
      <c r="F6" s="6"/>
      <c r="G6" s="6"/>
      <c r="H6" s="6"/>
      <c r="I6" s="6"/>
      <c r="J6" s="6"/>
      <c r="K6" s="6"/>
      <c r="L6" s="6"/>
      <c r="M6" s="6"/>
      <c r="N6" s="6"/>
      <c r="O6" s="6"/>
      <c r="P6" s="6"/>
      <c r="Q6" s="6"/>
      <c r="R6" s="6"/>
    </row>
    <row r="7" spans="1:18" x14ac:dyDescent="0.2">
      <c r="A7" s="6"/>
      <c r="B7" s="6"/>
      <c r="C7" s="6" t="s">
        <v>342</v>
      </c>
      <c r="D7" s="6"/>
      <c r="E7" s="6" t="s">
        <v>343</v>
      </c>
      <c r="F7" s="6"/>
      <c r="G7" s="6"/>
      <c r="H7" s="6"/>
      <c r="I7" s="6"/>
      <c r="J7" s="6"/>
      <c r="K7" s="6"/>
      <c r="L7" s="6"/>
      <c r="M7" s="6"/>
      <c r="N7" s="6"/>
      <c r="O7" s="6"/>
      <c r="P7" s="6"/>
      <c r="Q7" s="6"/>
      <c r="R7" s="6"/>
    </row>
    <row r="8" spans="1:18" x14ac:dyDescent="0.2">
      <c r="A8" s="6"/>
      <c r="B8" s="6" t="s">
        <v>344</v>
      </c>
      <c r="C8" s="102">
        <f>D8/D11</f>
        <v>0.52965163985379315</v>
      </c>
      <c r="D8" s="103">
        <v>63903</v>
      </c>
      <c r="E8" s="6" t="s">
        <v>344</v>
      </c>
      <c r="F8" s="102">
        <f>G8/G10</f>
        <v>0.4436038514442916</v>
      </c>
      <c r="G8" s="6">
        <v>1290</v>
      </c>
      <c r="H8" s="6"/>
      <c r="I8" s="6"/>
      <c r="J8" s="6"/>
      <c r="K8" s="6"/>
      <c r="L8" s="6"/>
      <c r="M8" s="6"/>
      <c r="N8" s="6"/>
      <c r="O8" s="6"/>
      <c r="P8" s="6"/>
      <c r="Q8" s="6"/>
      <c r="R8" s="6"/>
    </row>
    <row r="9" spans="1:18" x14ac:dyDescent="0.2">
      <c r="A9" s="6"/>
      <c r="B9" s="6" t="s">
        <v>345</v>
      </c>
      <c r="C9" s="102">
        <f>D9/D11</f>
        <v>0.46284738626285732</v>
      </c>
      <c r="D9" s="103">
        <v>55843</v>
      </c>
      <c r="E9" s="6" t="s">
        <v>345</v>
      </c>
      <c r="F9" s="102">
        <f>G9/G10</f>
        <v>0.5563961485557084</v>
      </c>
      <c r="G9" s="6">
        <v>1618</v>
      </c>
      <c r="H9" s="6"/>
      <c r="I9" s="6"/>
      <c r="J9" s="6"/>
      <c r="K9" s="6"/>
      <c r="L9" s="6"/>
      <c r="M9" s="6"/>
      <c r="N9" s="6"/>
      <c r="O9" s="6"/>
      <c r="P9" s="6"/>
      <c r="Q9" s="6"/>
      <c r="R9" s="6"/>
    </row>
    <row r="10" spans="1:18" x14ac:dyDescent="0.2">
      <c r="A10" s="6"/>
      <c r="B10" s="6" t="s">
        <v>346</v>
      </c>
      <c r="C10" s="102">
        <f>D10/D11</f>
        <v>7.5009738833494953E-3</v>
      </c>
      <c r="D10" s="103">
        <v>905</v>
      </c>
      <c r="E10" s="6"/>
      <c r="F10" s="6"/>
      <c r="G10" s="6">
        <f>SUM(G8:G9)</f>
        <v>2908</v>
      </c>
      <c r="H10" s="6"/>
      <c r="I10" s="6"/>
      <c r="J10" s="6"/>
      <c r="K10" s="6"/>
      <c r="L10" s="6"/>
      <c r="M10" s="6"/>
      <c r="N10" s="6"/>
      <c r="O10" s="6"/>
      <c r="P10" s="6"/>
      <c r="Q10" s="6"/>
      <c r="R10" s="6"/>
    </row>
    <row r="11" spans="1:18" x14ac:dyDescent="0.2">
      <c r="A11" s="6"/>
      <c r="B11" s="6"/>
      <c r="C11" s="6"/>
      <c r="D11" s="6">
        <v>120651</v>
      </c>
      <c r="E11" s="6"/>
      <c r="F11" s="6"/>
      <c r="G11" s="6"/>
      <c r="H11" s="6"/>
      <c r="I11" s="6"/>
      <c r="J11" s="6"/>
      <c r="K11" s="6"/>
      <c r="L11" s="6"/>
      <c r="M11" s="6"/>
      <c r="N11" s="6"/>
      <c r="O11" s="6"/>
      <c r="P11" s="6"/>
      <c r="Q11" s="6"/>
      <c r="R11" s="6"/>
    </row>
    <row r="12" spans="1:18" x14ac:dyDescent="0.2">
      <c r="A12" s="6"/>
      <c r="B12" s="6"/>
      <c r="C12" s="6"/>
      <c r="D12" s="6"/>
      <c r="E12" s="6"/>
      <c r="F12" s="6"/>
      <c r="G12" s="6"/>
      <c r="H12" s="6"/>
      <c r="I12" s="6"/>
      <c r="J12" s="6"/>
      <c r="K12" s="6"/>
      <c r="L12" s="6"/>
      <c r="M12" s="6"/>
      <c r="N12" s="6"/>
      <c r="O12" s="6"/>
      <c r="P12" s="6"/>
      <c r="Q12" s="6"/>
      <c r="R12" s="6"/>
    </row>
    <row r="13" spans="1:18" x14ac:dyDescent="0.2">
      <c r="A13" s="6"/>
      <c r="B13" s="6"/>
      <c r="C13" s="6"/>
      <c r="D13" s="6"/>
      <c r="E13" s="6"/>
      <c r="F13" s="6"/>
      <c r="G13" s="6"/>
      <c r="H13" s="6"/>
      <c r="I13" s="6"/>
      <c r="J13" s="6"/>
      <c r="K13" s="6"/>
      <c r="L13" s="6"/>
      <c r="M13" s="6"/>
      <c r="N13" s="6"/>
      <c r="O13" s="6"/>
      <c r="P13" s="6"/>
      <c r="Q13" s="6"/>
      <c r="R13" s="6"/>
    </row>
    <row r="14" spans="1:18" x14ac:dyDescent="0.2">
      <c r="A14" s="6"/>
      <c r="B14" s="6"/>
      <c r="C14" s="6"/>
      <c r="D14" s="6"/>
      <c r="E14" s="6"/>
      <c r="F14" s="6"/>
      <c r="G14" s="6"/>
      <c r="H14" s="6"/>
      <c r="I14" s="6"/>
      <c r="J14" s="6"/>
      <c r="K14" s="6"/>
      <c r="L14" s="6"/>
      <c r="M14" s="6"/>
      <c r="N14" s="6"/>
      <c r="O14" s="6"/>
      <c r="P14" s="6"/>
      <c r="Q14" s="6"/>
      <c r="R14" s="6"/>
    </row>
    <row r="15" spans="1:18" x14ac:dyDescent="0.2">
      <c r="A15" s="6"/>
      <c r="B15" s="6"/>
      <c r="C15" s="6"/>
      <c r="D15" s="6"/>
      <c r="E15" s="6"/>
      <c r="F15" s="6"/>
      <c r="G15" s="6"/>
      <c r="H15" s="6"/>
      <c r="I15" s="6"/>
      <c r="J15" s="6"/>
      <c r="K15" s="6"/>
      <c r="L15" s="6"/>
      <c r="M15" s="6"/>
      <c r="N15" s="6"/>
      <c r="O15" s="6"/>
      <c r="P15" s="6"/>
      <c r="Q15" s="6"/>
      <c r="R15" s="6"/>
    </row>
    <row r="16" spans="1:18" x14ac:dyDescent="0.2">
      <c r="A16" s="6"/>
      <c r="B16" s="6"/>
      <c r="C16" s="6"/>
      <c r="D16" s="6"/>
      <c r="E16" s="6"/>
      <c r="F16" s="6"/>
      <c r="G16" s="6"/>
      <c r="H16" s="6"/>
      <c r="I16" s="6"/>
      <c r="J16" s="6"/>
      <c r="K16" s="6"/>
      <c r="L16" s="6"/>
      <c r="M16" s="6"/>
      <c r="N16" s="6"/>
      <c r="O16" s="6"/>
      <c r="P16" s="6"/>
      <c r="Q16" s="6"/>
      <c r="R16" s="6"/>
    </row>
    <row r="17" spans="1:18" x14ac:dyDescent="0.2">
      <c r="A17" s="6"/>
      <c r="B17" s="6"/>
      <c r="C17" s="6"/>
      <c r="D17" s="6"/>
      <c r="E17" s="6"/>
      <c r="F17" s="6"/>
      <c r="G17" s="6"/>
      <c r="H17" s="6"/>
      <c r="I17" s="6"/>
      <c r="J17" s="6"/>
      <c r="K17" s="6"/>
      <c r="L17" s="6"/>
      <c r="M17" s="6"/>
      <c r="N17" s="6"/>
      <c r="O17" s="6"/>
      <c r="P17" s="6"/>
      <c r="Q17" s="6"/>
      <c r="R17" s="6"/>
    </row>
    <row r="18" spans="1:18" x14ac:dyDescent="0.2">
      <c r="A18" s="6"/>
      <c r="B18" s="6"/>
      <c r="C18" s="6"/>
      <c r="D18" s="6"/>
      <c r="E18" s="6"/>
      <c r="F18" s="6"/>
      <c r="G18" s="6"/>
      <c r="H18" s="6"/>
      <c r="I18" s="6"/>
      <c r="J18" s="6"/>
      <c r="K18" s="6"/>
      <c r="L18" s="6"/>
      <c r="M18" s="6"/>
      <c r="N18" s="6"/>
      <c r="O18" s="6"/>
      <c r="P18" s="6"/>
      <c r="Q18" s="6"/>
      <c r="R18" s="6"/>
    </row>
    <row r="19" spans="1:18" x14ac:dyDescent="0.2">
      <c r="A19" s="6"/>
      <c r="B19" s="6"/>
      <c r="C19" s="6"/>
      <c r="D19" s="6"/>
      <c r="E19" s="6"/>
      <c r="F19" s="6"/>
      <c r="G19" s="6"/>
      <c r="H19" s="6"/>
      <c r="I19" s="6"/>
      <c r="J19" s="6"/>
      <c r="K19" s="6"/>
      <c r="L19" s="6"/>
      <c r="M19" s="6"/>
      <c r="N19" s="6"/>
      <c r="O19" s="6"/>
      <c r="P19" s="6"/>
      <c r="Q19" s="6"/>
      <c r="R19" s="6"/>
    </row>
    <row r="20" spans="1:18" x14ac:dyDescent="0.2">
      <c r="A20" s="6"/>
      <c r="B20" s="6"/>
      <c r="C20" s="6"/>
      <c r="D20" s="6"/>
      <c r="E20" s="6"/>
      <c r="F20" s="6"/>
      <c r="G20" s="6"/>
      <c r="H20" s="6"/>
      <c r="I20" s="6"/>
      <c r="J20" s="6"/>
      <c r="K20" s="6"/>
      <c r="L20" s="6"/>
      <c r="M20" s="6"/>
      <c r="N20" s="6"/>
      <c r="O20" s="6"/>
      <c r="P20" s="6"/>
      <c r="Q20" s="6"/>
      <c r="R20" s="6"/>
    </row>
    <row r="21" spans="1:18" x14ac:dyDescent="0.2">
      <c r="A21" s="6"/>
      <c r="B21" s="6"/>
      <c r="C21" s="6"/>
      <c r="D21" s="6"/>
      <c r="E21" s="6"/>
      <c r="F21" s="6"/>
      <c r="G21" s="6"/>
      <c r="H21" s="6"/>
      <c r="I21" s="6"/>
      <c r="J21" s="6"/>
      <c r="K21" s="6"/>
      <c r="L21" s="6"/>
      <c r="M21" s="6"/>
      <c r="N21" s="6"/>
      <c r="O21" s="6"/>
      <c r="P21" s="6"/>
      <c r="Q21" s="6"/>
      <c r="R21" s="6"/>
    </row>
    <row r="22" spans="1:18" x14ac:dyDescent="0.2">
      <c r="A22" s="6"/>
      <c r="B22" s="6"/>
      <c r="C22" s="6"/>
      <c r="D22" s="6"/>
      <c r="E22" s="6"/>
      <c r="F22" s="6"/>
      <c r="G22" s="6"/>
      <c r="H22" s="6"/>
      <c r="I22" s="6"/>
      <c r="J22" s="6"/>
      <c r="K22" s="6"/>
      <c r="L22" s="6"/>
      <c r="M22" s="6"/>
      <c r="N22" s="6"/>
      <c r="O22" s="6"/>
      <c r="P22" s="6"/>
      <c r="Q22" s="6"/>
      <c r="R22" s="6"/>
    </row>
    <row r="23" spans="1:18" x14ac:dyDescent="0.2">
      <c r="A23" s="6"/>
      <c r="B23" s="6"/>
      <c r="C23" s="6"/>
      <c r="D23" s="6"/>
      <c r="E23" s="6"/>
      <c r="F23" s="6"/>
      <c r="G23" s="6"/>
      <c r="H23" s="6"/>
      <c r="I23" s="6"/>
      <c r="J23" s="6"/>
      <c r="K23" s="6"/>
      <c r="L23" s="104"/>
      <c r="M23" s="6"/>
      <c r="N23" s="6"/>
      <c r="O23" s="6"/>
      <c r="P23" s="6"/>
      <c r="Q23" s="6"/>
      <c r="R23" s="6"/>
    </row>
    <row r="24" spans="1:18" x14ac:dyDescent="0.2">
      <c r="A24" s="6"/>
      <c r="B24" s="6"/>
      <c r="C24" s="6"/>
      <c r="D24" s="6"/>
      <c r="E24" s="6"/>
      <c r="F24" s="6"/>
      <c r="G24" s="6"/>
      <c r="H24" s="6"/>
      <c r="I24" s="6"/>
      <c r="J24" s="6"/>
      <c r="K24" s="6"/>
      <c r="L24" s="105"/>
      <c r="M24" s="6"/>
      <c r="N24" s="6"/>
      <c r="O24" s="6"/>
      <c r="P24" s="6"/>
      <c r="Q24" s="6"/>
      <c r="R24" s="6"/>
    </row>
    <row r="25" spans="1:18" x14ac:dyDescent="0.2">
      <c r="A25" s="6"/>
      <c r="B25" s="106" t="s">
        <v>501</v>
      </c>
      <c r="C25" s="6"/>
      <c r="D25" s="6"/>
      <c r="E25" s="6"/>
      <c r="F25" s="106"/>
      <c r="G25" s="107"/>
      <c r="H25" s="107"/>
      <c r="I25" s="107"/>
      <c r="J25" s="6"/>
      <c r="K25" s="6"/>
      <c r="L25" s="6"/>
      <c r="M25" s="6"/>
      <c r="N25" s="6"/>
      <c r="O25" s="6"/>
      <c r="P25" s="6"/>
      <c r="Q25" s="6"/>
      <c r="R25" s="6"/>
    </row>
    <row r="26" spans="1:18" x14ac:dyDescent="0.2">
      <c r="A26" s="6"/>
      <c r="B26" s="106" t="s">
        <v>280</v>
      </c>
      <c r="C26" s="6"/>
      <c r="D26" s="6"/>
      <c r="E26" s="6"/>
      <c r="F26" s="106"/>
      <c r="G26" s="107"/>
      <c r="H26" s="107"/>
      <c r="I26" s="107"/>
      <c r="J26" s="6"/>
      <c r="K26" s="6"/>
      <c r="L26" s="6"/>
      <c r="M26" s="6"/>
      <c r="N26" s="6"/>
      <c r="O26" s="6"/>
      <c r="P26" s="6"/>
      <c r="Q26" s="6"/>
      <c r="R26" s="6"/>
    </row>
  </sheetData>
  <mergeCells count="1">
    <mergeCell ref="A2:C2"/>
  </mergeCells>
  <hyperlinks>
    <hyperlink ref="A2" location="TOC!A1" display="Return to Table of Contents"/>
  </hyperlinks>
  <pageMargins left="0.25" right="0.25" top="0.75" bottom="0.75" header="0.3" footer="0.3"/>
  <pageSetup scale="85" orientation="landscape" r:id="rId1"/>
  <headerFooter>
    <oddHeader>&amp;L2014-15 Survey of Dental Education
Report 2 - Tuition, Admission, and Attrition</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1"/>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50.28515625" style="1" customWidth="1"/>
    <col min="3" max="3" width="15.7109375" style="62" customWidth="1"/>
    <col min="4" max="4" width="15.7109375" style="1" customWidth="1"/>
    <col min="5" max="5" width="11.7109375" style="35" customWidth="1"/>
    <col min="6" max="6" width="15.5703125" style="62" customWidth="1"/>
    <col min="7" max="7" width="14.5703125" style="1" customWidth="1"/>
    <col min="8" max="8" width="11.140625" style="35" customWidth="1"/>
    <col min="9" max="9" width="16.85546875" style="62" customWidth="1"/>
    <col min="10" max="10" width="14.42578125" style="1" customWidth="1"/>
    <col min="11" max="11" width="10.85546875" style="35" customWidth="1"/>
    <col min="12" max="16384" width="8.7109375" style="1"/>
  </cols>
  <sheetData>
    <row r="1" spans="1:11" s="42" customFormat="1" ht="15" customHeight="1" x14ac:dyDescent="0.2">
      <c r="A1" s="41" t="s">
        <v>377</v>
      </c>
      <c r="C1" s="60"/>
      <c r="E1" s="111"/>
      <c r="F1" s="60"/>
      <c r="H1" s="111"/>
      <c r="I1" s="60"/>
      <c r="K1" s="111"/>
    </row>
    <row r="2" spans="1:11" s="42" customFormat="1" ht="15" customHeight="1" thickBot="1" x14ac:dyDescent="0.25">
      <c r="A2" s="453" t="s">
        <v>0</v>
      </c>
      <c r="B2" s="453"/>
      <c r="C2" s="60"/>
      <c r="E2" s="111"/>
      <c r="F2" s="60"/>
      <c r="H2" s="111"/>
      <c r="I2" s="60"/>
      <c r="K2" s="111"/>
    </row>
    <row r="3" spans="1:11" s="42" customFormat="1" ht="15" customHeight="1" x14ac:dyDescent="0.2">
      <c r="A3" s="445"/>
      <c r="B3" s="446"/>
      <c r="C3" s="449" t="s">
        <v>159</v>
      </c>
      <c r="D3" s="451"/>
      <c r="E3" s="450"/>
      <c r="F3" s="449" t="s">
        <v>160</v>
      </c>
      <c r="G3" s="451"/>
      <c r="H3" s="450"/>
      <c r="I3" s="451" t="s">
        <v>5</v>
      </c>
      <c r="J3" s="451"/>
      <c r="K3" s="452"/>
    </row>
    <row r="4" spans="1:11" s="42" customFormat="1" ht="34.15" customHeight="1" x14ac:dyDescent="0.2">
      <c r="A4" s="345" t="s">
        <v>6</v>
      </c>
      <c r="B4" s="295" t="s">
        <v>7</v>
      </c>
      <c r="C4" s="213" t="s">
        <v>161</v>
      </c>
      <c r="D4" s="299" t="s">
        <v>363</v>
      </c>
      <c r="E4" s="220" t="s">
        <v>364</v>
      </c>
      <c r="F4" s="213" t="s">
        <v>161</v>
      </c>
      <c r="G4" s="299" t="s">
        <v>156</v>
      </c>
      <c r="H4" s="220" t="s">
        <v>162</v>
      </c>
      <c r="I4" s="61" t="s">
        <v>365</v>
      </c>
      <c r="J4" s="299" t="s">
        <v>156</v>
      </c>
      <c r="K4" s="318" t="s">
        <v>162</v>
      </c>
    </row>
    <row r="5" spans="1:11" s="42" customFormat="1" ht="15" customHeight="1" x14ac:dyDescent="0.2">
      <c r="A5" s="326" t="s">
        <v>10</v>
      </c>
      <c r="B5" s="131" t="s">
        <v>11</v>
      </c>
      <c r="C5" s="199">
        <v>394</v>
      </c>
      <c r="D5" s="221">
        <v>30</v>
      </c>
      <c r="E5" s="222">
        <v>7.6</v>
      </c>
      <c r="F5" s="199">
        <v>360</v>
      </c>
      <c r="G5" s="221">
        <v>30</v>
      </c>
      <c r="H5" s="222">
        <v>8.3000000000000007</v>
      </c>
      <c r="I5" s="199">
        <v>764</v>
      </c>
      <c r="J5" s="221">
        <v>60</v>
      </c>
      <c r="K5" s="307">
        <v>7.9</v>
      </c>
    </row>
    <row r="6" spans="1:11" s="42" customFormat="1" ht="15" customHeight="1" x14ac:dyDescent="0.2">
      <c r="A6" s="328" t="s">
        <v>12</v>
      </c>
      <c r="B6" s="130" t="s">
        <v>13</v>
      </c>
      <c r="C6" s="156">
        <v>1841</v>
      </c>
      <c r="D6" s="223">
        <v>41</v>
      </c>
      <c r="E6" s="224">
        <v>2.2000000000000002</v>
      </c>
      <c r="F6" s="156">
        <v>1397</v>
      </c>
      <c r="G6" s="223">
        <v>35</v>
      </c>
      <c r="H6" s="224">
        <v>2.5</v>
      </c>
      <c r="I6" s="156">
        <v>3266</v>
      </c>
      <c r="J6" s="223">
        <v>76</v>
      </c>
      <c r="K6" s="309">
        <v>2.2999999999999998</v>
      </c>
    </row>
    <row r="7" spans="1:11" s="42" customFormat="1" ht="15" customHeight="1" x14ac:dyDescent="0.2">
      <c r="A7" s="326" t="s">
        <v>12</v>
      </c>
      <c r="B7" s="131" t="s">
        <v>322</v>
      </c>
      <c r="C7" s="158">
        <v>1702</v>
      </c>
      <c r="D7" s="225">
        <v>90</v>
      </c>
      <c r="E7" s="226">
        <v>5.3</v>
      </c>
      <c r="F7" s="158">
        <v>1170</v>
      </c>
      <c r="G7" s="225">
        <v>50</v>
      </c>
      <c r="H7" s="226">
        <v>4.3</v>
      </c>
      <c r="I7" s="158">
        <v>2872</v>
      </c>
      <c r="J7" s="225">
        <v>140</v>
      </c>
      <c r="K7" s="310">
        <v>4.9000000000000004</v>
      </c>
    </row>
    <row r="8" spans="1:11" s="42" customFormat="1" ht="15" customHeight="1" x14ac:dyDescent="0.2">
      <c r="A8" s="328" t="s">
        <v>14</v>
      </c>
      <c r="B8" s="130" t="s">
        <v>15</v>
      </c>
      <c r="C8" s="156">
        <v>1722</v>
      </c>
      <c r="D8" s="223">
        <v>80</v>
      </c>
      <c r="E8" s="224">
        <v>4.5999999999999996</v>
      </c>
      <c r="F8" s="156">
        <v>2630</v>
      </c>
      <c r="G8" s="223">
        <v>63</v>
      </c>
      <c r="H8" s="224">
        <v>2.4</v>
      </c>
      <c r="I8" s="156">
        <v>4379</v>
      </c>
      <c r="J8" s="223">
        <v>143</v>
      </c>
      <c r="K8" s="309">
        <v>3.3</v>
      </c>
    </row>
    <row r="9" spans="1:11" s="42" customFormat="1" ht="15" customHeight="1" x14ac:dyDescent="0.2">
      <c r="A9" s="326" t="s">
        <v>14</v>
      </c>
      <c r="B9" s="131" t="s">
        <v>16</v>
      </c>
      <c r="C9" s="158">
        <v>1005</v>
      </c>
      <c r="D9" s="225">
        <v>36</v>
      </c>
      <c r="E9" s="226">
        <v>3.6</v>
      </c>
      <c r="F9" s="158">
        <v>945</v>
      </c>
      <c r="G9" s="225">
        <v>54</v>
      </c>
      <c r="H9" s="226">
        <v>5.7</v>
      </c>
      <c r="I9" s="158">
        <v>1968</v>
      </c>
      <c r="J9" s="225">
        <v>90</v>
      </c>
      <c r="K9" s="310">
        <v>4.5999999999999996</v>
      </c>
    </row>
    <row r="10" spans="1:11" s="42" customFormat="1" ht="15" customHeight="1" x14ac:dyDescent="0.2">
      <c r="A10" s="328" t="s">
        <v>14</v>
      </c>
      <c r="B10" s="130" t="s">
        <v>17</v>
      </c>
      <c r="C10" s="156">
        <v>906</v>
      </c>
      <c r="D10" s="223">
        <v>47</v>
      </c>
      <c r="E10" s="224">
        <v>5.2</v>
      </c>
      <c r="F10" s="156">
        <v>787</v>
      </c>
      <c r="G10" s="223">
        <v>42</v>
      </c>
      <c r="H10" s="224">
        <v>5.3</v>
      </c>
      <c r="I10" s="156">
        <v>1714</v>
      </c>
      <c r="J10" s="223">
        <v>89</v>
      </c>
      <c r="K10" s="309">
        <v>5.2</v>
      </c>
    </row>
    <row r="11" spans="1:11" s="42" customFormat="1" ht="15" customHeight="1" x14ac:dyDescent="0.2">
      <c r="A11" s="326" t="s">
        <v>14</v>
      </c>
      <c r="B11" s="131" t="s">
        <v>18</v>
      </c>
      <c r="C11" s="158">
        <v>1688</v>
      </c>
      <c r="D11" s="225">
        <v>83</v>
      </c>
      <c r="E11" s="226">
        <v>4.9000000000000004</v>
      </c>
      <c r="F11" s="158">
        <v>1414</v>
      </c>
      <c r="G11" s="225">
        <v>62</v>
      </c>
      <c r="H11" s="226">
        <v>4.4000000000000004</v>
      </c>
      <c r="I11" s="158">
        <v>3142</v>
      </c>
      <c r="J11" s="225">
        <v>145</v>
      </c>
      <c r="K11" s="310">
        <v>4.5999999999999996</v>
      </c>
    </row>
    <row r="12" spans="1:11" s="42" customFormat="1" ht="15" customHeight="1" x14ac:dyDescent="0.2">
      <c r="A12" s="328" t="s">
        <v>14</v>
      </c>
      <c r="B12" s="130" t="s">
        <v>19</v>
      </c>
      <c r="C12" s="156">
        <v>804</v>
      </c>
      <c r="D12" s="223">
        <v>56</v>
      </c>
      <c r="E12" s="224">
        <v>7</v>
      </c>
      <c r="F12" s="156">
        <v>655</v>
      </c>
      <c r="G12" s="223">
        <v>45</v>
      </c>
      <c r="H12" s="224">
        <v>6.9</v>
      </c>
      <c r="I12" s="156">
        <v>1480</v>
      </c>
      <c r="J12" s="223">
        <v>101</v>
      </c>
      <c r="K12" s="309">
        <v>6.8</v>
      </c>
    </row>
    <row r="13" spans="1:11" s="42" customFormat="1" ht="15" customHeight="1" x14ac:dyDescent="0.2">
      <c r="A13" s="326" t="s">
        <v>14</v>
      </c>
      <c r="B13" s="131" t="s">
        <v>321</v>
      </c>
      <c r="C13" s="158">
        <v>1478</v>
      </c>
      <c r="D13" s="225">
        <v>37</v>
      </c>
      <c r="E13" s="226">
        <v>2.5</v>
      </c>
      <c r="F13" s="158">
        <v>1197</v>
      </c>
      <c r="G13" s="225">
        <v>30</v>
      </c>
      <c r="H13" s="226">
        <v>2.5</v>
      </c>
      <c r="I13" s="158">
        <v>2678</v>
      </c>
      <c r="J13" s="225">
        <v>67</v>
      </c>
      <c r="K13" s="310">
        <v>2.5</v>
      </c>
    </row>
    <row r="14" spans="1:11" s="42" customFormat="1" ht="15" customHeight="1" x14ac:dyDescent="0.2">
      <c r="A14" s="328" t="s">
        <v>20</v>
      </c>
      <c r="B14" s="130" t="s">
        <v>21</v>
      </c>
      <c r="C14" s="156">
        <v>912</v>
      </c>
      <c r="D14" s="223">
        <v>44</v>
      </c>
      <c r="E14" s="224">
        <v>4.8</v>
      </c>
      <c r="F14" s="156">
        <v>686</v>
      </c>
      <c r="G14" s="223">
        <v>36</v>
      </c>
      <c r="H14" s="224">
        <v>5.2</v>
      </c>
      <c r="I14" s="156">
        <v>1607</v>
      </c>
      <c r="J14" s="223">
        <v>80</v>
      </c>
      <c r="K14" s="309">
        <v>5</v>
      </c>
    </row>
    <row r="15" spans="1:11" s="42" customFormat="1" ht="15" customHeight="1" x14ac:dyDescent="0.2">
      <c r="A15" s="326" t="s">
        <v>22</v>
      </c>
      <c r="B15" s="131" t="s">
        <v>23</v>
      </c>
      <c r="C15" s="158">
        <v>615</v>
      </c>
      <c r="D15" s="225">
        <v>21</v>
      </c>
      <c r="E15" s="226">
        <v>3.4</v>
      </c>
      <c r="F15" s="158">
        <v>613</v>
      </c>
      <c r="G15" s="225">
        <v>26</v>
      </c>
      <c r="H15" s="226">
        <v>4.2</v>
      </c>
      <c r="I15" s="158">
        <v>1243</v>
      </c>
      <c r="J15" s="225">
        <v>47</v>
      </c>
      <c r="K15" s="310">
        <v>3.8</v>
      </c>
    </row>
    <row r="16" spans="1:11" s="42" customFormat="1" ht="15" customHeight="1" x14ac:dyDescent="0.2">
      <c r="A16" s="328" t="s">
        <v>24</v>
      </c>
      <c r="B16" s="130" t="s">
        <v>25</v>
      </c>
      <c r="C16" s="156">
        <v>1108</v>
      </c>
      <c r="D16" s="223">
        <v>30</v>
      </c>
      <c r="E16" s="224">
        <v>2.7</v>
      </c>
      <c r="F16" s="156">
        <v>1253</v>
      </c>
      <c r="G16" s="223">
        <v>46</v>
      </c>
      <c r="H16" s="224">
        <v>3.7</v>
      </c>
      <c r="I16" s="156">
        <v>2396</v>
      </c>
      <c r="J16" s="223">
        <v>76</v>
      </c>
      <c r="K16" s="309">
        <v>3.2</v>
      </c>
    </row>
    <row r="17" spans="1:11" s="42" customFormat="1" ht="15" customHeight="1" x14ac:dyDescent="0.2">
      <c r="A17" s="326" t="s">
        <v>26</v>
      </c>
      <c r="B17" s="131" t="s">
        <v>27</v>
      </c>
      <c r="C17" s="158">
        <v>637</v>
      </c>
      <c r="D17" s="225">
        <v>34</v>
      </c>
      <c r="E17" s="226">
        <v>5.3</v>
      </c>
      <c r="F17" s="158">
        <v>689</v>
      </c>
      <c r="G17" s="225">
        <v>58</v>
      </c>
      <c r="H17" s="226">
        <v>8.4</v>
      </c>
      <c r="I17" s="158">
        <v>1341</v>
      </c>
      <c r="J17" s="225">
        <v>92</v>
      </c>
      <c r="K17" s="310">
        <v>6.9</v>
      </c>
    </row>
    <row r="18" spans="1:11" s="42" customFormat="1" ht="15" customHeight="1" x14ac:dyDescent="0.2">
      <c r="A18" s="328" t="s">
        <v>26</v>
      </c>
      <c r="B18" s="130" t="s">
        <v>28</v>
      </c>
      <c r="C18" s="156">
        <v>1390</v>
      </c>
      <c r="D18" s="223">
        <v>57</v>
      </c>
      <c r="E18" s="224">
        <v>4.0999999999999996</v>
      </c>
      <c r="F18" s="156">
        <v>1256</v>
      </c>
      <c r="G18" s="223">
        <v>65</v>
      </c>
      <c r="H18" s="224">
        <v>5.2</v>
      </c>
      <c r="I18" s="156">
        <v>2646</v>
      </c>
      <c r="J18" s="223">
        <v>122</v>
      </c>
      <c r="K18" s="309">
        <v>4.5999999999999996</v>
      </c>
    </row>
    <row r="19" spans="1:11" s="42" customFormat="1" ht="15" customHeight="1" x14ac:dyDescent="0.2">
      <c r="A19" s="326" t="s">
        <v>26</v>
      </c>
      <c r="B19" s="131" t="s">
        <v>29</v>
      </c>
      <c r="C19" s="158">
        <v>1610</v>
      </c>
      <c r="D19" s="225">
        <v>61</v>
      </c>
      <c r="E19" s="226">
        <v>3.8</v>
      </c>
      <c r="F19" s="158">
        <v>1486</v>
      </c>
      <c r="G19" s="225">
        <v>39</v>
      </c>
      <c r="H19" s="226">
        <v>2.6</v>
      </c>
      <c r="I19" s="158">
        <v>3140</v>
      </c>
      <c r="J19" s="225">
        <v>100</v>
      </c>
      <c r="K19" s="310">
        <v>3.2</v>
      </c>
    </row>
    <row r="20" spans="1:11" s="42" customFormat="1" ht="15" customHeight="1" x14ac:dyDescent="0.2">
      <c r="A20" s="328" t="s">
        <v>30</v>
      </c>
      <c r="B20" s="130" t="s">
        <v>358</v>
      </c>
      <c r="C20" s="156">
        <v>436</v>
      </c>
      <c r="D20" s="223">
        <v>48</v>
      </c>
      <c r="E20" s="224">
        <v>11</v>
      </c>
      <c r="F20" s="156">
        <v>443</v>
      </c>
      <c r="G20" s="223">
        <v>37</v>
      </c>
      <c r="H20" s="224">
        <v>8.4</v>
      </c>
      <c r="I20" s="156">
        <v>881</v>
      </c>
      <c r="J20" s="223">
        <v>85</v>
      </c>
      <c r="K20" s="309">
        <v>9.6</v>
      </c>
    </row>
    <row r="21" spans="1:11" s="42" customFormat="1" ht="15" customHeight="1" x14ac:dyDescent="0.2">
      <c r="A21" s="326" t="s">
        <v>31</v>
      </c>
      <c r="B21" s="131" t="s">
        <v>32</v>
      </c>
      <c r="C21" s="158">
        <v>403</v>
      </c>
      <c r="D21" s="225">
        <v>27</v>
      </c>
      <c r="E21" s="226">
        <v>6.7</v>
      </c>
      <c r="F21" s="158">
        <v>398</v>
      </c>
      <c r="G21" s="225">
        <v>23</v>
      </c>
      <c r="H21" s="226">
        <v>5.8</v>
      </c>
      <c r="I21" s="158">
        <v>814</v>
      </c>
      <c r="J21" s="225">
        <v>50</v>
      </c>
      <c r="K21" s="310">
        <v>6.1</v>
      </c>
    </row>
    <row r="22" spans="1:11" s="42" customFormat="1" ht="15" customHeight="1" x14ac:dyDescent="0.2">
      <c r="A22" s="328" t="s">
        <v>31</v>
      </c>
      <c r="B22" s="130" t="s">
        <v>33</v>
      </c>
      <c r="C22" s="156">
        <v>229</v>
      </c>
      <c r="D22" s="223">
        <v>26</v>
      </c>
      <c r="E22" s="224">
        <v>11.4</v>
      </c>
      <c r="F22" s="156">
        <v>238</v>
      </c>
      <c r="G22" s="223">
        <v>24</v>
      </c>
      <c r="H22" s="224">
        <v>10.1</v>
      </c>
      <c r="I22" s="156">
        <v>467</v>
      </c>
      <c r="J22" s="223">
        <v>50</v>
      </c>
      <c r="K22" s="309">
        <v>10.7</v>
      </c>
    </row>
    <row r="23" spans="1:11" s="42" customFormat="1" ht="15" customHeight="1" x14ac:dyDescent="0.2">
      <c r="A23" s="326" t="s">
        <v>31</v>
      </c>
      <c r="B23" s="131" t="s">
        <v>323</v>
      </c>
      <c r="C23" s="158">
        <v>1554</v>
      </c>
      <c r="D23" s="225">
        <v>70</v>
      </c>
      <c r="E23" s="226">
        <v>4.5</v>
      </c>
      <c r="F23" s="158">
        <v>1349</v>
      </c>
      <c r="G23" s="225">
        <v>61</v>
      </c>
      <c r="H23" s="226">
        <v>4.5</v>
      </c>
      <c r="I23" s="158">
        <v>2938</v>
      </c>
      <c r="J23" s="225">
        <v>131</v>
      </c>
      <c r="K23" s="310">
        <v>4.5</v>
      </c>
    </row>
    <row r="24" spans="1:11" s="42" customFormat="1" ht="15" customHeight="1" x14ac:dyDescent="0.2">
      <c r="A24" s="328" t="s">
        <v>34</v>
      </c>
      <c r="B24" s="130" t="s">
        <v>35</v>
      </c>
      <c r="C24" s="156">
        <v>874</v>
      </c>
      <c r="D24" s="223">
        <v>61</v>
      </c>
      <c r="E24" s="224">
        <v>7</v>
      </c>
      <c r="F24" s="156">
        <v>686</v>
      </c>
      <c r="G24" s="223">
        <v>46</v>
      </c>
      <c r="H24" s="224">
        <v>6.7</v>
      </c>
      <c r="I24" s="156">
        <v>1600</v>
      </c>
      <c r="J24" s="223">
        <v>107</v>
      </c>
      <c r="K24" s="309">
        <v>6.7</v>
      </c>
    </row>
    <row r="25" spans="1:11" s="42" customFormat="1" ht="15" customHeight="1" x14ac:dyDescent="0.2">
      <c r="A25" s="326" t="s">
        <v>36</v>
      </c>
      <c r="B25" s="131" t="s">
        <v>37</v>
      </c>
      <c r="C25" s="158">
        <v>510</v>
      </c>
      <c r="D25" s="225">
        <v>46</v>
      </c>
      <c r="E25" s="226">
        <v>9</v>
      </c>
      <c r="F25" s="158">
        <v>427</v>
      </c>
      <c r="G25" s="225">
        <v>34</v>
      </c>
      <c r="H25" s="226">
        <v>8</v>
      </c>
      <c r="I25" s="158">
        <v>937</v>
      </c>
      <c r="J25" s="225">
        <v>80</v>
      </c>
      <c r="K25" s="310">
        <v>8.5</v>
      </c>
    </row>
    <row r="26" spans="1:11" s="42" customFormat="1" ht="15" customHeight="1" x14ac:dyDescent="0.2">
      <c r="A26" s="328" t="s">
        <v>38</v>
      </c>
      <c r="B26" s="130" t="s">
        <v>39</v>
      </c>
      <c r="C26" s="156">
        <v>950</v>
      </c>
      <c r="D26" s="223">
        <v>30</v>
      </c>
      <c r="E26" s="224">
        <v>3.2</v>
      </c>
      <c r="F26" s="156">
        <v>839</v>
      </c>
      <c r="G26" s="223">
        <v>37</v>
      </c>
      <c r="H26" s="224">
        <v>4.4000000000000004</v>
      </c>
      <c r="I26" s="156">
        <v>1805</v>
      </c>
      <c r="J26" s="223">
        <v>67</v>
      </c>
      <c r="K26" s="309">
        <v>3.7</v>
      </c>
    </row>
    <row r="27" spans="1:11" s="42" customFormat="1" ht="15" customHeight="1" x14ac:dyDescent="0.2">
      <c r="A27" s="326" t="s">
        <v>38</v>
      </c>
      <c r="B27" s="131" t="s">
        <v>40</v>
      </c>
      <c r="C27" s="158">
        <v>1736</v>
      </c>
      <c r="D27" s="225">
        <v>78</v>
      </c>
      <c r="E27" s="226">
        <v>4.5</v>
      </c>
      <c r="F27" s="158">
        <v>1348</v>
      </c>
      <c r="G27" s="225">
        <v>42</v>
      </c>
      <c r="H27" s="226">
        <v>3.1</v>
      </c>
      <c r="I27" s="158">
        <v>3116</v>
      </c>
      <c r="J27" s="225">
        <v>120</v>
      </c>
      <c r="K27" s="310">
        <v>3.9</v>
      </c>
    </row>
    <row r="28" spans="1:11" s="42" customFormat="1" ht="15" customHeight="1" x14ac:dyDescent="0.2">
      <c r="A28" s="328" t="s">
        <v>41</v>
      </c>
      <c r="B28" s="130" t="s">
        <v>42</v>
      </c>
      <c r="C28" s="156">
        <v>344</v>
      </c>
      <c r="D28" s="223">
        <v>32</v>
      </c>
      <c r="E28" s="224">
        <v>9.3000000000000007</v>
      </c>
      <c r="F28" s="156">
        <v>318</v>
      </c>
      <c r="G28" s="223">
        <v>35</v>
      </c>
      <c r="H28" s="224">
        <v>11</v>
      </c>
      <c r="I28" s="156">
        <v>662</v>
      </c>
      <c r="J28" s="223">
        <v>67</v>
      </c>
      <c r="K28" s="309">
        <v>10.1</v>
      </c>
    </row>
    <row r="29" spans="1:11" s="42" customFormat="1" ht="15" customHeight="1" x14ac:dyDescent="0.2">
      <c r="A29" s="326" t="s">
        <v>43</v>
      </c>
      <c r="B29" s="131" t="s">
        <v>44</v>
      </c>
      <c r="C29" s="158">
        <v>657</v>
      </c>
      <c r="D29" s="225">
        <v>33</v>
      </c>
      <c r="E29" s="226">
        <v>5</v>
      </c>
      <c r="F29" s="158">
        <v>558</v>
      </c>
      <c r="G29" s="225">
        <v>31</v>
      </c>
      <c r="H29" s="226">
        <v>5.6</v>
      </c>
      <c r="I29" s="158">
        <v>1228</v>
      </c>
      <c r="J29" s="225">
        <v>64</v>
      </c>
      <c r="K29" s="310">
        <v>5.2</v>
      </c>
    </row>
    <row r="30" spans="1:11" s="42" customFormat="1" ht="15" customHeight="1" x14ac:dyDescent="0.2">
      <c r="A30" s="328" t="s">
        <v>45</v>
      </c>
      <c r="B30" s="130" t="s">
        <v>46</v>
      </c>
      <c r="C30" s="156">
        <v>1316</v>
      </c>
      <c r="D30" s="223">
        <v>62</v>
      </c>
      <c r="E30" s="224">
        <v>4.7</v>
      </c>
      <c r="F30" s="156">
        <v>1278</v>
      </c>
      <c r="G30" s="223">
        <v>67</v>
      </c>
      <c r="H30" s="224">
        <v>5.2</v>
      </c>
      <c r="I30" s="156">
        <v>2621</v>
      </c>
      <c r="J30" s="223">
        <v>129</v>
      </c>
      <c r="K30" s="309">
        <v>4.9000000000000004</v>
      </c>
    </row>
    <row r="31" spans="1:11" s="42" customFormat="1" ht="15" customHeight="1" x14ac:dyDescent="0.2">
      <c r="A31" s="326" t="s">
        <v>47</v>
      </c>
      <c r="B31" s="131" t="s">
        <v>48</v>
      </c>
      <c r="C31" s="158">
        <v>513</v>
      </c>
      <c r="D31" s="225">
        <v>16</v>
      </c>
      <c r="E31" s="226">
        <v>3.1</v>
      </c>
      <c r="F31" s="158">
        <v>488</v>
      </c>
      <c r="G31" s="225">
        <v>19</v>
      </c>
      <c r="H31" s="226">
        <v>3.9</v>
      </c>
      <c r="I31" s="158">
        <v>1012</v>
      </c>
      <c r="J31" s="225">
        <v>35</v>
      </c>
      <c r="K31" s="310">
        <v>3.5</v>
      </c>
    </row>
    <row r="32" spans="1:11" s="42" customFormat="1" ht="15" customHeight="1" x14ac:dyDescent="0.2">
      <c r="A32" s="328" t="s">
        <v>47</v>
      </c>
      <c r="B32" s="130" t="s">
        <v>49</v>
      </c>
      <c r="C32" s="156">
        <v>2061</v>
      </c>
      <c r="D32" s="223">
        <v>63</v>
      </c>
      <c r="E32" s="224">
        <v>3.1</v>
      </c>
      <c r="F32" s="156">
        <v>2004</v>
      </c>
      <c r="G32" s="223">
        <v>51</v>
      </c>
      <c r="H32" s="224">
        <v>2.5</v>
      </c>
      <c r="I32" s="156">
        <v>4115</v>
      </c>
      <c r="J32" s="223">
        <v>114</v>
      </c>
      <c r="K32" s="309">
        <v>2.8</v>
      </c>
    </row>
    <row r="33" spans="1:11" s="42" customFormat="1" ht="15" customHeight="1" x14ac:dyDescent="0.2">
      <c r="A33" s="326" t="s">
        <v>47</v>
      </c>
      <c r="B33" s="131" t="s">
        <v>50</v>
      </c>
      <c r="C33" s="158">
        <v>1921</v>
      </c>
      <c r="D33" s="225">
        <v>84</v>
      </c>
      <c r="E33" s="226">
        <v>4.4000000000000004</v>
      </c>
      <c r="F33" s="158">
        <v>1720</v>
      </c>
      <c r="G33" s="225">
        <v>111</v>
      </c>
      <c r="H33" s="226">
        <v>6.5</v>
      </c>
      <c r="I33" s="158">
        <v>3679</v>
      </c>
      <c r="J33" s="225">
        <v>195</v>
      </c>
      <c r="K33" s="310">
        <v>5.3</v>
      </c>
    </row>
    <row r="34" spans="1:11" s="42" customFormat="1" ht="15" customHeight="1" x14ac:dyDescent="0.2">
      <c r="A34" s="328" t="s">
        <v>51</v>
      </c>
      <c r="B34" s="130" t="s">
        <v>52</v>
      </c>
      <c r="C34" s="156">
        <v>923</v>
      </c>
      <c r="D34" s="223">
        <v>77</v>
      </c>
      <c r="E34" s="224">
        <v>8.3000000000000007</v>
      </c>
      <c r="F34" s="156">
        <v>734</v>
      </c>
      <c r="G34" s="223">
        <v>67</v>
      </c>
      <c r="H34" s="224">
        <v>9.1</v>
      </c>
      <c r="I34" s="156">
        <v>1679</v>
      </c>
      <c r="J34" s="223">
        <v>144</v>
      </c>
      <c r="K34" s="309">
        <v>8.6</v>
      </c>
    </row>
    <row r="35" spans="1:11" s="42" customFormat="1" ht="15" customHeight="1" x14ac:dyDescent="0.2">
      <c r="A35" s="326" t="s">
        <v>51</v>
      </c>
      <c r="B35" s="131" t="s">
        <v>53</v>
      </c>
      <c r="C35" s="158">
        <v>1042</v>
      </c>
      <c r="D35" s="225">
        <v>58</v>
      </c>
      <c r="E35" s="226">
        <v>5.6</v>
      </c>
      <c r="F35" s="158">
        <v>909</v>
      </c>
      <c r="G35" s="225">
        <v>52</v>
      </c>
      <c r="H35" s="226">
        <v>5.7</v>
      </c>
      <c r="I35" s="158">
        <v>1961</v>
      </c>
      <c r="J35" s="225">
        <v>110</v>
      </c>
      <c r="K35" s="310">
        <v>5.6</v>
      </c>
    </row>
    <row r="36" spans="1:11" s="42" customFormat="1" ht="15" customHeight="1" x14ac:dyDescent="0.2">
      <c r="A36" s="328" t="s">
        <v>54</v>
      </c>
      <c r="B36" s="130" t="s">
        <v>55</v>
      </c>
      <c r="C36" s="156">
        <v>704</v>
      </c>
      <c r="D36" s="223">
        <v>62</v>
      </c>
      <c r="E36" s="224">
        <v>8.8000000000000007</v>
      </c>
      <c r="F36" s="156">
        <v>588</v>
      </c>
      <c r="G36" s="223">
        <v>38</v>
      </c>
      <c r="H36" s="224">
        <v>6.5</v>
      </c>
      <c r="I36" s="156">
        <v>1310</v>
      </c>
      <c r="J36" s="223">
        <v>100</v>
      </c>
      <c r="K36" s="309">
        <v>7.6</v>
      </c>
    </row>
    <row r="37" spans="1:11" s="42" customFormat="1" ht="15" customHeight="1" x14ac:dyDescent="0.2">
      <c r="A37" s="326" t="s">
        <v>56</v>
      </c>
      <c r="B37" s="131" t="s">
        <v>57</v>
      </c>
      <c r="C37" s="158">
        <v>75</v>
      </c>
      <c r="D37" s="225">
        <v>20</v>
      </c>
      <c r="E37" s="226">
        <v>26.7</v>
      </c>
      <c r="F37" s="158">
        <v>63</v>
      </c>
      <c r="G37" s="225">
        <v>18</v>
      </c>
      <c r="H37" s="226">
        <v>28.6</v>
      </c>
      <c r="I37" s="158">
        <v>138</v>
      </c>
      <c r="J37" s="225">
        <v>38</v>
      </c>
      <c r="K37" s="310">
        <v>27.5</v>
      </c>
    </row>
    <row r="38" spans="1:11" s="42" customFormat="1" ht="15" customHeight="1" x14ac:dyDescent="0.2">
      <c r="A38" s="328" t="s">
        <v>58</v>
      </c>
      <c r="B38" s="130" t="s">
        <v>59</v>
      </c>
      <c r="C38" s="156">
        <v>520</v>
      </c>
      <c r="D38" s="223">
        <v>67</v>
      </c>
      <c r="E38" s="224">
        <v>12.9</v>
      </c>
      <c r="F38" s="156">
        <v>423</v>
      </c>
      <c r="G38" s="223">
        <v>43</v>
      </c>
      <c r="H38" s="224">
        <v>10.199999999999999</v>
      </c>
      <c r="I38" s="156">
        <v>943</v>
      </c>
      <c r="J38" s="223">
        <v>110</v>
      </c>
      <c r="K38" s="309">
        <v>11.7</v>
      </c>
    </row>
    <row r="39" spans="1:11" s="42" customFormat="1" ht="15" customHeight="1" x14ac:dyDescent="0.2">
      <c r="A39" s="326" t="s">
        <v>58</v>
      </c>
      <c r="B39" s="131" t="s">
        <v>60</v>
      </c>
      <c r="C39" s="158">
        <v>594</v>
      </c>
      <c r="D39" s="225">
        <v>17</v>
      </c>
      <c r="E39" s="226">
        <v>2.9</v>
      </c>
      <c r="F39" s="158">
        <v>426</v>
      </c>
      <c r="G39" s="225">
        <v>25</v>
      </c>
      <c r="H39" s="226">
        <v>5.9</v>
      </c>
      <c r="I39" s="158">
        <v>1029</v>
      </c>
      <c r="J39" s="225">
        <v>42</v>
      </c>
      <c r="K39" s="310">
        <v>4.0999999999999996</v>
      </c>
    </row>
    <row r="40" spans="1:11" s="42" customFormat="1" ht="15" customHeight="1" x14ac:dyDescent="0.2">
      <c r="A40" s="328" t="s">
        <v>61</v>
      </c>
      <c r="B40" s="130" t="s">
        <v>62</v>
      </c>
      <c r="C40" s="156">
        <v>1326</v>
      </c>
      <c r="D40" s="223">
        <v>45</v>
      </c>
      <c r="E40" s="224">
        <v>3.4</v>
      </c>
      <c r="F40" s="156">
        <v>937</v>
      </c>
      <c r="G40" s="223">
        <v>41</v>
      </c>
      <c r="H40" s="224">
        <v>4.4000000000000004</v>
      </c>
      <c r="I40" s="156">
        <v>2280</v>
      </c>
      <c r="J40" s="223">
        <v>86</v>
      </c>
      <c r="K40" s="309">
        <v>3.8</v>
      </c>
    </row>
    <row r="41" spans="1:11" s="42" customFormat="1" ht="15" customHeight="1" x14ac:dyDescent="0.2">
      <c r="A41" s="326" t="s">
        <v>61</v>
      </c>
      <c r="B41" s="131" t="s">
        <v>63</v>
      </c>
      <c r="C41" s="158">
        <v>374</v>
      </c>
      <c r="D41" s="225">
        <v>31</v>
      </c>
      <c r="E41" s="226">
        <v>8.3000000000000007</v>
      </c>
      <c r="F41" s="158">
        <v>318</v>
      </c>
      <c r="G41" s="225">
        <v>18</v>
      </c>
      <c r="H41" s="226">
        <v>5.7</v>
      </c>
      <c r="I41" s="158">
        <v>699</v>
      </c>
      <c r="J41" s="225">
        <v>49</v>
      </c>
      <c r="K41" s="310">
        <v>7</v>
      </c>
    </row>
    <row r="42" spans="1:11" s="42" customFormat="1" ht="15" customHeight="1" x14ac:dyDescent="0.2">
      <c r="A42" s="328" t="s">
        <v>64</v>
      </c>
      <c r="B42" s="130" t="s">
        <v>65</v>
      </c>
      <c r="C42" s="156">
        <v>1185</v>
      </c>
      <c r="D42" s="223">
        <v>50</v>
      </c>
      <c r="E42" s="224">
        <v>4.2</v>
      </c>
      <c r="F42" s="156">
        <v>768</v>
      </c>
      <c r="G42" s="223">
        <v>31</v>
      </c>
      <c r="H42" s="224">
        <v>4</v>
      </c>
      <c r="I42" s="156">
        <v>1977</v>
      </c>
      <c r="J42" s="223">
        <v>81</v>
      </c>
      <c r="K42" s="309">
        <v>4.0999999999999996</v>
      </c>
    </row>
    <row r="43" spans="1:11" s="42" customFormat="1" ht="15" customHeight="1" x14ac:dyDescent="0.2">
      <c r="A43" s="326" t="s">
        <v>66</v>
      </c>
      <c r="B43" s="131" t="s">
        <v>359</v>
      </c>
      <c r="C43" s="158">
        <v>867</v>
      </c>
      <c r="D43" s="225">
        <v>40</v>
      </c>
      <c r="E43" s="226">
        <v>4.5999999999999996</v>
      </c>
      <c r="F43" s="158">
        <v>961</v>
      </c>
      <c r="G43" s="225">
        <v>50</v>
      </c>
      <c r="H43" s="226">
        <v>5.2</v>
      </c>
      <c r="I43" s="158">
        <v>1844</v>
      </c>
      <c r="J43" s="225">
        <v>90</v>
      </c>
      <c r="K43" s="310">
        <v>4.9000000000000004</v>
      </c>
    </row>
    <row r="44" spans="1:11" s="42" customFormat="1" ht="15" customHeight="1" x14ac:dyDescent="0.2">
      <c r="A44" s="328" t="s">
        <v>67</v>
      </c>
      <c r="B44" s="130" t="s">
        <v>68</v>
      </c>
      <c r="C44" s="156">
        <v>988</v>
      </c>
      <c r="D44" s="223">
        <v>44</v>
      </c>
      <c r="E44" s="224">
        <v>4.5</v>
      </c>
      <c r="F44" s="156">
        <v>1042</v>
      </c>
      <c r="G44" s="223">
        <v>36</v>
      </c>
      <c r="H44" s="224">
        <v>3.5</v>
      </c>
      <c r="I44" s="156">
        <v>2056</v>
      </c>
      <c r="J44" s="223">
        <v>80</v>
      </c>
      <c r="K44" s="309">
        <v>3.9</v>
      </c>
    </row>
    <row r="45" spans="1:11" s="42" customFormat="1" ht="15" customHeight="1" x14ac:dyDescent="0.2">
      <c r="A45" s="326" t="s">
        <v>67</v>
      </c>
      <c r="B45" s="131" t="s">
        <v>69</v>
      </c>
      <c r="C45" s="158">
        <v>2636</v>
      </c>
      <c r="D45" s="225">
        <v>195</v>
      </c>
      <c r="E45" s="226">
        <v>7.4</v>
      </c>
      <c r="F45" s="158">
        <v>2610</v>
      </c>
      <c r="G45" s="225">
        <v>189</v>
      </c>
      <c r="H45" s="226">
        <v>7.2</v>
      </c>
      <c r="I45" s="158">
        <v>5246</v>
      </c>
      <c r="J45" s="225">
        <v>384</v>
      </c>
      <c r="K45" s="310">
        <v>7.3</v>
      </c>
    </row>
    <row r="46" spans="1:11" s="42" customFormat="1" ht="15" customHeight="1" x14ac:dyDescent="0.2">
      <c r="A46" s="328" t="s">
        <v>67</v>
      </c>
      <c r="B46" s="130" t="s">
        <v>70</v>
      </c>
      <c r="C46" s="156">
        <v>509</v>
      </c>
      <c r="D46" s="223">
        <v>20</v>
      </c>
      <c r="E46" s="224">
        <v>3.9</v>
      </c>
      <c r="F46" s="156">
        <v>594</v>
      </c>
      <c r="G46" s="223">
        <v>22</v>
      </c>
      <c r="H46" s="224">
        <v>3.7</v>
      </c>
      <c r="I46" s="156">
        <v>1113</v>
      </c>
      <c r="J46" s="223">
        <v>42</v>
      </c>
      <c r="K46" s="309">
        <v>3.8</v>
      </c>
    </row>
    <row r="47" spans="1:11" s="42" customFormat="1" ht="15" customHeight="1" x14ac:dyDescent="0.2">
      <c r="A47" s="326" t="s">
        <v>67</v>
      </c>
      <c r="B47" s="131" t="s">
        <v>71</v>
      </c>
      <c r="C47" s="158">
        <v>906</v>
      </c>
      <c r="D47" s="225">
        <v>43</v>
      </c>
      <c r="E47" s="226">
        <v>4.7</v>
      </c>
      <c r="F47" s="158">
        <v>824</v>
      </c>
      <c r="G47" s="225">
        <v>50</v>
      </c>
      <c r="H47" s="226">
        <v>6.1</v>
      </c>
      <c r="I47" s="158">
        <v>1754</v>
      </c>
      <c r="J47" s="225">
        <v>93</v>
      </c>
      <c r="K47" s="310">
        <v>5.3</v>
      </c>
    </row>
    <row r="48" spans="1:11" s="42" customFormat="1" ht="15" customHeight="1" x14ac:dyDescent="0.2">
      <c r="A48" s="328" t="s">
        <v>72</v>
      </c>
      <c r="B48" s="130" t="s">
        <v>73</v>
      </c>
      <c r="C48" s="156">
        <v>854</v>
      </c>
      <c r="D48" s="223">
        <v>41</v>
      </c>
      <c r="E48" s="224">
        <v>4.8</v>
      </c>
      <c r="F48" s="156">
        <v>832</v>
      </c>
      <c r="G48" s="223">
        <v>42</v>
      </c>
      <c r="H48" s="224">
        <v>5</v>
      </c>
      <c r="I48" s="156">
        <v>1702</v>
      </c>
      <c r="J48" s="223">
        <v>83</v>
      </c>
      <c r="K48" s="309">
        <v>4.9000000000000004</v>
      </c>
    </row>
    <row r="49" spans="1:11" s="42" customFormat="1" ht="15" customHeight="1" x14ac:dyDescent="0.2">
      <c r="A49" s="326" t="s">
        <v>72</v>
      </c>
      <c r="B49" s="131" t="s">
        <v>74</v>
      </c>
      <c r="C49" s="158">
        <v>211</v>
      </c>
      <c r="D49" s="225">
        <v>26</v>
      </c>
      <c r="E49" s="226">
        <v>12.3</v>
      </c>
      <c r="F49" s="158">
        <v>179</v>
      </c>
      <c r="G49" s="225">
        <v>27</v>
      </c>
      <c r="H49" s="226">
        <v>15.1</v>
      </c>
      <c r="I49" s="158">
        <v>397</v>
      </c>
      <c r="J49" s="225">
        <v>53</v>
      </c>
      <c r="K49" s="310">
        <v>13.4</v>
      </c>
    </row>
    <row r="50" spans="1:11" s="42" customFormat="1" ht="15" customHeight="1" x14ac:dyDescent="0.2">
      <c r="A50" s="328" t="s">
        <v>75</v>
      </c>
      <c r="B50" s="130" t="s">
        <v>76</v>
      </c>
      <c r="C50" s="156">
        <v>532</v>
      </c>
      <c r="D50" s="223">
        <v>64</v>
      </c>
      <c r="E50" s="224">
        <v>12</v>
      </c>
      <c r="F50" s="156">
        <v>452</v>
      </c>
      <c r="G50" s="223">
        <v>45</v>
      </c>
      <c r="H50" s="224">
        <v>10</v>
      </c>
      <c r="I50" s="156">
        <v>990</v>
      </c>
      <c r="J50" s="223">
        <v>109</v>
      </c>
      <c r="K50" s="309">
        <v>11</v>
      </c>
    </row>
    <row r="51" spans="1:11" s="42" customFormat="1" ht="15" customHeight="1" x14ac:dyDescent="0.2">
      <c r="A51" s="326" t="s">
        <v>75</v>
      </c>
      <c r="B51" s="131" t="s">
        <v>77</v>
      </c>
      <c r="C51" s="158">
        <v>1489</v>
      </c>
      <c r="D51" s="225">
        <v>40</v>
      </c>
      <c r="E51" s="226">
        <v>2.7</v>
      </c>
      <c r="F51" s="158">
        <v>1207</v>
      </c>
      <c r="G51" s="225">
        <v>34</v>
      </c>
      <c r="H51" s="226">
        <v>2.8</v>
      </c>
      <c r="I51" s="158">
        <v>2727</v>
      </c>
      <c r="J51" s="225">
        <v>74</v>
      </c>
      <c r="K51" s="310">
        <v>2.7</v>
      </c>
    </row>
    <row r="52" spans="1:11" s="42" customFormat="1" ht="15" customHeight="1" x14ac:dyDescent="0.2">
      <c r="A52" s="328" t="s">
        <v>78</v>
      </c>
      <c r="B52" s="130" t="s">
        <v>79</v>
      </c>
      <c r="C52" s="156">
        <v>370</v>
      </c>
      <c r="D52" s="223">
        <v>34</v>
      </c>
      <c r="E52" s="224">
        <v>9.1999999999999993</v>
      </c>
      <c r="F52" s="156">
        <v>310</v>
      </c>
      <c r="G52" s="223">
        <v>22</v>
      </c>
      <c r="H52" s="224">
        <v>7.1</v>
      </c>
      <c r="I52" s="156">
        <v>680</v>
      </c>
      <c r="J52" s="223">
        <v>56</v>
      </c>
      <c r="K52" s="309">
        <v>8.1999999999999993</v>
      </c>
    </row>
    <row r="53" spans="1:11" s="42" customFormat="1" ht="15" customHeight="1" x14ac:dyDescent="0.2">
      <c r="A53" s="326" t="s">
        <v>80</v>
      </c>
      <c r="B53" s="131" t="s">
        <v>81</v>
      </c>
      <c r="C53" s="158">
        <v>807</v>
      </c>
      <c r="D53" s="225">
        <v>50</v>
      </c>
      <c r="E53" s="226">
        <v>6.2</v>
      </c>
      <c r="F53" s="158">
        <v>512</v>
      </c>
      <c r="G53" s="225">
        <v>26</v>
      </c>
      <c r="H53" s="226">
        <v>5.0999999999999996</v>
      </c>
      <c r="I53" s="158">
        <v>1328</v>
      </c>
      <c r="J53" s="225">
        <v>76</v>
      </c>
      <c r="K53" s="310">
        <v>5.7</v>
      </c>
    </row>
    <row r="54" spans="1:11" s="42" customFormat="1" ht="15" customHeight="1" x14ac:dyDescent="0.2">
      <c r="A54" s="328" t="s">
        <v>82</v>
      </c>
      <c r="B54" s="130" t="s">
        <v>83</v>
      </c>
      <c r="C54" s="156">
        <v>1770</v>
      </c>
      <c r="D54" s="223">
        <v>84</v>
      </c>
      <c r="E54" s="224">
        <v>4.7</v>
      </c>
      <c r="F54" s="156">
        <v>1574</v>
      </c>
      <c r="G54" s="223">
        <v>56</v>
      </c>
      <c r="H54" s="224">
        <v>3.6</v>
      </c>
      <c r="I54" s="156">
        <v>3387</v>
      </c>
      <c r="J54" s="223">
        <v>140</v>
      </c>
      <c r="K54" s="309">
        <v>4.0999999999999996</v>
      </c>
    </row>
    <row r="55" spans="1:11" s="42" customFormat="1" ht="15" customHeight="1" x14ac:dyDescent="0.2">
      <c r="A55" s="326" t="s">
        <v>82</v>
      </c>
      <c r="B55" s="131" t="s">
        <v>84</v>
      </c>
      <c r="C55" s="158">
        <v>1120</v>
      </c>
      <c r="D55" s="225">
        <v>52</v>
      </c>
      <c r="E55" s="226">
        <v>4.5999999999999996</v>
      </c>
      <c r="F55" s="158">
        <v>1096</v>
      </c>
      <c r="G55" s="225">
        <v>66</v>
      </c>
      <c r="H55" s="226">
        <v>6</v>
      </c>
      <c r="I55" s="158">
        <v>2233</v>
      </c>
      <c r="J55" s="225">
        <v>118</v>
      </c>
      <c r="K55" s="310">
        <v>5.3</v>
      </c>
    </row>
    <row r="56" spans="1:11" s="42" customFormat="1" ht="15" customHeight="1" x14ac:dyDescent="0.2">
      <c r="A56" s="328" t="s">
        <v>82</v>
      </c>
      <c r="B56" s="130" t="s">
        <v>85</v>
      </c>
      <c r="C56" s="156">
        <v>1042</v>
      </c>
      <c r="D56" s="223">
        <v>33</v>
      </c>
      <c r="E56" s="224">
        <v>3.2</v>
      </c>
      <c r="F56" s="156">
        <v>946</v>
      </c>
      <c r="G56" s="223">
        <v>47</v>
      </c>
      <c r="H56" s="224">
        <v>5</v>
      </c>
      <c r="I56" s="156">
        <v>2001</v>
      </c>
      <c r="J56" s="223">
        <v>80</v>
      </c>
      <c r="K56" s="309">
        <v>4</v>
      </c>
    </row>
    <row r="57" spans="1:11" s="42" customFormat="1" ht="15" customHeight="1" x14ac:dyDescent="0.2">
      <c r="A57" s="326" t="s">
        <v>86</v>
      </c>
      <c r="B57" s="131" t="s">
        <v>87</v>
      </c>
      <c r="C57" s="158">
        <v>509</v>
      </c>
      <c r="D57" s="225">
        <v>31</v>
      </c>
      <c r="E57" s="226">
        <v>6.1</v>
      </c>
      <c r="F57" s="158">
        <v>502</v>
      </c>
      <c r="G57" s="225">
        <v>44</v>
      </c>
      <c r="H57" s="226">
        <v>8.8000000000000007</v>
      </c>
      <c r="I57" s="158">
        <v>1014</v>
      </c>
      <c r="J57" s="225">
        <v>75</v>
      </c>
      <c r="K57" s="310">
        <v>7.4</v>
      </c>
    </row>
    <row r="58" spans="1:11" s="42" customFormat="1" ht="15" customHeight="1" x14ac:dyDescent="0.2">
      <c r="A58" s="328" t="s">
        <v>88</v>
      </c>
      <c r="B58" s="130" t="s">
        <v>89</v>
      </c>
      <c r="C58" s="156">
        <v>949</v>
      </c>
      <c r="D58" s="223">
        <v>28</v>
      </c>
      <c r="E58" s="224">
        <v>3</v>
      </c>
      <c r="F58" s="156">
        <v>958</v>
      </c>
      <c r="G58" s="223">
        <v>32</v>
      </c>
      <c r="H58" s="224">
        <v>3.3</v>
      </c>
      <c r="I58" s="156">
        <v>1931</v>
      </c>
      <c r="J58" s="223">
        <v>60</v>
      </c>
      <c r="K58" s="309">
        <v>3.1</v>
      </c>
    </row>
    <row r="59" spans="1:11" s="42" customFormat="1" ht="15" customHeight="1" x14ac:dyDescent="0.2">
      <c r="A59" s="326" t="s">
        <v>88</v>
      </c>
      <c r="B59" s="131" t="s">
        <v>90</v>
      </c>
      <c r="C59" s="158">
        <v>685</v>
      </c>
      <c r="D59" s="225">
        <v>50</v>
      </c>
      <c r="E59" s="226">
        <v>7.3</v>
      </c>
      <c r="F59" s="158">
        <v>565</v>
      </c>
      <c r="G59" s="225">
        <v>40</v>
      </c>
      <c r="H59" s="226">
        <v>7.1</v>
      </c>
      <c r="I59" s="158">
        <v>1269</v>
      </c>
      <c r="J59" s="225">
        <v>90</v>
      </c>
      <c r="K59" s="310">
        <v>7.1</v>
      </c>
    </row>
    <row r="60" spans="1:11" s="42" customFormat="1" ht="15" customHeight="1" x14ac:dyDescent="0.2">
      <c r="A60" s="328" t="s">
        <v>91</v>
      </c>
      <c r="B60" s="130" t="s">
        <v>92</v>
      </c>
      <c r="C60" s="156">
        <v>824</v>
      </c>
      <c r="D60" s="223">
        <v>55</v>
      </c>
      <c r="E60" s="224">
        <v>6.7</v>
      </c>
      <c r="F60" s="156">
        <v>787</v>
      </c>
      <c r="G60" s="223">
        <v>51</v>
      </c>
      <c r="H60" s="224">
        <v>6.5</v>
      </c>
      <c r="I60" s="156">
        <v>1611</v>
      </c>
      <c r="J60" s="223">
        <v>106</v>
      </c>
      <c r="K60" s="309">
        <v>6.6</v>
      </c>
    </row>
    <row r="61" spans="1:11" s="42" customFormat="1" ht="15" customHeight="1" x14ac:dyDescent="0.2">
      <c r="A61" s="326" t="s">
        <v>91</v>
      </c>
      <c r="B61" s="131" t="s">
        <v>93</v>
      </c>
      <c r="C61" s="158">
        <v>725</v>
      </c>
      <c r="D61" s="225">
        <v>46</v>
      </c>
      <c r="E61" s="226">
        <v>6.3</v>
      </c>
      <c r="F61" s="158">
        <v>681</v>
      </c>
      <c r="G61" s="225">
        <v>55</v>
      </c>
      <c r="H61" s="226">
        <v>8.1</v>
      </c>
      <c r="I61" s="158">
        <v>1413</v>
      </c>
      <c r="J61" s="225">
        <v>101</v>
      </c>
      <c r="K61" s="310">
        <v>7.1</v>
      </c>
    </row>
    <row r="62" spans="1:11" s="42" customFormat="1" ht="15" customHeight="1" x14ac:dyDescent="0.2">
      <c r="A62" s="328" t="s">
        <v>91</v>
      </c>
      <c r="B62" s="130" t="s">
        <v>94</v>
      </c>
      <c r="C62" s="156">
        <v>751</v>
      </c>
      <c r="D62" s="223">
        <v>53</v>
      </c>
      <c r="E62" s="224">
        <v>7.1</v>
      </c>
      <c r="F62" s="156">
        <v>673</v>
      </c>
      <c r="G62" s="223">
        <v>54</v>
      </c>
      <c r="H62" s="224">
        <v>8</v>
      </c>
      <c r="I62" s="156">
        <v>1429</v>
      </c>
      <c r="J62" s="223">
        <v>107</v>
      </c>
      <c r="K62" s="309">
        <v>7.5</v>
      </c>
    </row>
    <row r="63" spans="1:11" s="42" customFormat="1" ht="15" customHeight="1" x14ac:dyDescent="0.2">
      <c r="A63" s="326" t="s">
        <v>95</v>
      </c>
      <c r="B63" s="131" t="s">
        <v>96</v>
      </c>
      <c r="C63" s="158">
        <v>1130</v>
      </c>
      <c r="D63" s="225">
        <v>41</v>
      </c>
      <c r="E63" s="226">
        <v>3.6</v>
      </c>
      <c r="F63" s="158">
        <v>660</v>
      </c>
      <c r="G63" s="225">
        <v>39</v>
      </c>
      <c r="H63" s="226">
        <v>5.9</v>
      </c>
      <c r="I63" s="158">
        <v>1816</v>
      </c>
      <c r="J63" s="225">
        <v>80</v>
      </c>
      <c r="K63" s="310">
        <v>4.4000000000000004</v>
      </c>
    </row>
    <row r="64" spans="1:11" s="42" customFormat="1" ht="15" customHeight="1" x14ac:dyDescent="0.2">
      <c r="A64" s="328" t="s">
        <v>95</v>
      </c>
      <c r="B64" s="130" t="s">
        <v>97</v>
      </c>
      <c r="C64" s="156">
        <v>481</v>
      </c>
      <c r="D64" s="223">
        <v>17</v>
      </c>
      <c r="E64" s="224">
        <v>3.5</v>
      </c>
      <c r="F64" s="156">
        <v>207</v>
      </c>
      <c r="G64" s="223">
        <v>6</v>
      </c>
      <c r="H64" s="224">
        <v>2.9</v>
      </c>
      <c r="I64" s="156">
        <v>697</v>
      </c>
      <c r="J64" s="223">
        <v>23</v>
      </c>
      <c r="K64" s="309">
        <v>3.3</v>
      </c>
    </row>
    <row r="65" spans="1:11" s="42" customFormat="1" ht="15" customHeight="1" x14ac:dyDescent="0.2">
      <c r="A65" s="326" t="s">
        <v>98</v>
      </c>
      <c r="B65" s="131" t="s">
        <v>99</v>
      </c>
      <c r="C65" s="158">
        <v>1223</v>
      </c>
      <c r="D65" s="225">
        <v>57</v>
      </c>
      <c r="E65" s="226">
        <v>4.7</v>
      </c>
      <c r="F65" s="158">
        <v>1105</v>
      </c>
      <c r="G65" s="225">
        <v>41</v>
      </c>
      <c r="H65" s="226">
        <v>3.7</v>
      </c>
      <c r="I65" s="158">
        <v>2354</v>
      </c>
      <c r="J65" s="225">
        <v>98</v>
      </c>
      <c r="K65" s="310">
        <v>4.2</v>
      </c>
    </row>
    <row r="66" spans="1:11" s="42" customFormat="1" ht="15" customHeight="1" x14ac:dyDescent="0.2">
      <c r="A66" s="328" t="s">
        <v>100</v>
      </c>
      <c r="B66" s="130" t="s">
        <v>101</v>
      </c>
      <c r="C66" s="156">
        <v>564</v>
      </c>
      <c r="D66" s="223">
        <v>34</v>
      </c>
      <c r="E66" s="224">
        <v>6</v>
      </c>
      <c r="F66" s="156">
        <v>473</v>
      </c>
      <c r="G66" s="223">
        <v>29</v>
      </c>
      <c r="H66" s="224">
        <v>6.1</v>
      </c>
      <c r="I66" s="156">
        <v>1046</v>
      </c>
      <c r="J66" s="223">
        <v>63</v>
      </c>
      <c r="K66" s="309">
        <v>6</v>
      </c>
    </row>
    <row r="67" spans="1:11" s="42" customFormat="1" ht="15" customHeight="1" x14ac:dyDescent="0.2">
      <c r="A67" s="326" t="s">
        <v>102</v>
      </c>
      <c r="B67" s="131" t="s">
        <v>103</v>
      </c>
      <c r="C67" s="158">
        <v>619</v>
      </c>
      <c r="D67" s="225">
        <v>29</v>
      </c>
      <c r="E67" s="226">
        <v>4.7</v>
      </c>
      <c r="F67" s="158">
        <v>516</v>
      </c>
      <c r="G67" s="225">
        <v>31</v>
      </c>
      <c r="H67" s="226">
        <v>6</v>
      </c>
      <c r="I67" s="158">
        <v>1145</v>
      </c>
      <c r="J67" s="225">
        <v>60</v>
      </c>
      <c r="K67" s="310">
        <v>5.2</v>
      </c>
    </row>
    <row r="68" spans="1:11" s="42" customFormat="1" ht="15" customHeight="1" x14ac:dyDescent="0.2">
      <c r="A68" s="328" t="s">
        <v>104</v>
      </c>
      <c r="B68" s="130" t="s">
        <v>105</v>
      </c>
      <c r="C68" s="156">
        <v>1310</v>
      </c>
      <c r="D68" s="223">
        <v>49</v>
      </c>
      <c r="E68" s="224">
        <v>3.7</v>
      </c>
      <c r="F68" s="156">
        <v>1058</v>
      </c>
      <c r="G68" s="223">
        <v>52</v>
      </c>
      <c r="H68" s="224">
        <v>4.9000000000000004</v>
      </c>
      <c r="I68" s="156">
        <v>2396</v>
      </c>
      <c r="J68" s="223">
        <v>101</v>
      </c>
      <c r="K68" s="309">
        <v>4.2</v>
      </c>
    </row>
    <row r="69" spans="1:11" s="42" customFormat="1" ht="15" customHeight="1" x14ac:dyDescent="0.2">
      <c r="A69" s="326" t="s">
        <v>106</v>
      </c>
      <c r="B69" s="131" t="s">
        <v>107</v>
      </c>
      <c r="C69" s="158">
        <v>192</v>
      </c>
      <c r="D69" s="225">
        <v>14</v>
      </c>
      <c r="E69" s="226">
        <v>7.3</v>
      </c>
      <c r="F69" s="158">
        <v>197</v>
      </c>
      <c r="G69" s="225">
        <v>29</v>
      </c>
      <c r="H69" s="226">
        <v>14.7</v>
      </c>
      <c r="I69" s="158">
        <v>394</v>
      </c>
      <c r="J69" s="225">
        <v>43</v>
      </c>
      <c r="K69" s="310">
        <v>10.9</v>
      </c>
    </row>
    <row r="70" spans="1:11" s="42" customFormat="1" ht="15" customHeight="1" x14ac:dyDescent="0.2">
      <c r="A70" s="368"/>
      <c r="B70" s="68" t="s">
        <v>157</v>
      </c>
      <c r="C70" s="172">
        <v>62122</v>
      </c>
      <c r="D70" s="181">
        <v>3120</v>
      </c>
      <c r="E70" s="227">
        <v>5</v>
      </c>
      <c r="F70" s="172">
        <v>55319</v>
      </c>
      <c r="G70" s="181">
        <v>2847</v>
      </c>
      <c r="H70" s="227">
        <v>5.0999999999999996</v>
      </c>
      <c r="I70" s="172">
        <v>118500</v>
      </c>
      <c r="J70" s="181">
        <v>5967</v>
      </c>
      <c r="K70" s="369">
        <v>5</v>
      </c>
    </row>
    <row r="71" spans="1:11" s="42" customFormat="1" ht="15" customHeight="1" x14ac:dyDescent="0.2">
      <c r="A71" s="370"/>
      <c r="B71" s="71" t="s">
        <v>109</v>
      </c>
      <c r="C71" s="162">
        <v>956</v>
      </c>
      <c r="D71" s="228">
        <v>48</v>
      </c>
      <c r="E71" s="229"/>
      <c r="F71" s="162">
        <v>851</v>
      </c>
      <c r="G71" s="228">
        <v>44</v>
      </c>
      <c r="H71" s="229"/>
      <c r="I71" s="162">
        <v>1823</v>
      </c>
      <c r="J71" s="228">
        <v>92</v>
      </c>
      <c r="K71" s="371"/>
    </row>
    <row r="72" spans="1:11" s="42" customFormat="1" ht="15" customHeight="1" thickBot="1" x14ac:dyDescent="0.25">
      <c r="A72" s="372"/>
      <c r="B72" s="79" t="s">
        <v>163</v>
      </c>
      <c r="C72" s="188"/>
      <c r="D72" s="230"/>
      <c r="E72" s="231"/>
      <c r="F72" s="188"/>
      <c r="G72" s="230"/>
      <c r="H72" s="231"/>
      <c r="I72" s="188"/>
      <c r="J72" s="230">
        <v>66</v>
      </c>
      <c r="K72" s="373"/>
    </row>
    <row r="73" spans="1:11" s="42" customFormat="1" ht="15" customHeight="1" x14ac:dyDescent="0.2">
      <c r="A73" s="326" t="s">
        <v>362</v>
      </c>
      <c r="B73" s="131" t="s">
        <v>114</v>
      </c>
      <c r="C73" s="158">
        <v>216</v>
      </c>
      <c r="D73" s="225">
        <v>20</v>
      </c>
      <c r="E73" s="226">
        <v>9.3000000000000007</v>
      </c>
      <c r="F73" s="158">
        <v>215</v>
      </c>
      <c r="G73" s="225">
        <v>12</v>
      </c>
      <c r="H73" s="226">
        <v>5.6</v>
      </c>
      <c r="I73" s="158">
        <v>431</v>
      </c>
      <c r="J73" s="225">
        <v>32</v>
      </c>
      <c r="K73" s="310">
        <v>7.4</v>
      </c>
    </row>
    <row r="74" spans="1:11" s="42" customFormat="1" ht="15" customHeight="1" x14ac:dyDescent="0.2">
      <c r="A74" s="328" t="s">
        <v>115</v>
      </c>
      <c r="B74" s="130" t="s">
        <v>116</v>
      </c>
      <c r="C74" s="156">
        <v>194</v>
      </c>
      <c r="D74" s="223">
        <v>27</v>
      </c>
      <c r="E74" s="224">
        <v>13.9</v>
      </c>
      <c r="F74" s="156">
        <v>234</v>
      </c>
      <c r="G74" s="223">
        <v>20</v>
      </c>
      <c r="H74" s="224">
        <v>8.5</v>
      </c>
      <c r="I74" s="156">
        <v>428</v>
      </c>
      <c r="J74" s="223">
        <v>47</v>
      </c>
      <c r="K74" s="309">
        <v>11</v>
      </c>
    </row>
    <row r="75" spans="1:11" s="42" customFormat="1" ht="15" customHeight="1" x14ac:dyDescent="0.2">
      <c r="A75" s="326" t="s">
        <v>361</v>
      </c>
      <c r="B75" s="131" t="s">
        <v>117</v>
      </c>
      <c r="C75" s="158">
        <v>106</v>
      </c>
      <c r="D75" s="225">
        <v>11</v>
      </c>
      <c r="E75" s="226">
        <v>10.4</v>
      </c>
      <c r="F75" s="158">
        <v>121</v>
      </c>
      <c r="G75" s="225">
        <v>18</v>
      </c>
      <c r="H75" s="226">
        <v>14.9</v>
      </c>
      <c r="I75" s="158">
        <v>227</v>
      </c>
      <c r="J75" s="225">
        <v>29</v>
      </c>
      <c r="K75" s="310">
        <v>12.8</v>
      </c>
    </row>
    <row r="76" spans="1:11" s="42" customFormat="1" ht="15" customHeight="1" x14ac:dyDescent="0.2">
      <c r="A76" s="328" t="s">
        <v>118</v>
      </c>
      <c r="B76" s="130" t="s">
        <v>119</v>
      </c>
      <c r="C76" s="156">
        <v>129</v>
      </c>
      <c r="D76" s="223">
        <v>23</v>
      </c>
      <c r="E76" s="204">
        <v>17.8</v>
      </c>
      <c r="F76" s="156">
        <v>146</v>
      </c>
      <c r="G76" s="223">
        <v>15</v>
      </c>
      <c r="H76" s="204">
        <v>10.3</v>
      </c>
      <c r="I76" s="156">
        <v>275</v>
      </c>
      <c r="J76" s="223">
        <v>38</v>
      </c>
      <c r="K76" s="374">
        <v>13.8</v>
      </c>
    </row>
    <row r="77" spans="1:11" s="42" customFormat="1" ht="15" customHeight="1" x14ac:dyDescent="0.2">
      <c r="A77" s="326" t="s">
        <v>120</v>
      </c>
      <c r="B77" s="131" t="s">
        <v>121</v>
      </c>
      <c r="C77" s="158">
        <v>247</v>
      </c>
      <c r="D77" s="225">
        <v>42</v>
      </c>
      <c r="E77" s="226">
        <v>17</v>
      </c>
      <c r="F77" s="158">
        <v>293</v>
      </c>
      <c r="G77" s="225">
        <v>54</v>
      </c>
      <c r="H77" s="226">
        <v>18.399999999999999</v>
      </c>
      <c r="I77" s="158">
        <v>540</v>
      </c>
      <c r="J77" s="225">
        <v>96</v>
      </c>
      <c r="K77" s="310">
        <v>17.8</v>
      </c>
    </row>
    <row r="78" spans="1:11" s="42" customFormat="1" ht="15" customHeight="1" x14ac:dyDescent="0.2">
      <c r="A78" s="328" t="s">
        <v>120</v>
      </c>
      <c r="B78" s="130" t="s">
        <v>122</v>
      </c>
      <c r="C78" s="156" t="s">
        <v>405</v>
      </c>
      <c r="D78" s="223" t="s">
        <v>302</v>
      </c>
      <c r="E78" s="204" t="s">
        <v>302</v>
      </c>
      <c r="F78" s="156" t="s">
        <v>302</v>
      </c>
      <c r="G78" s="223" t="s">
        <v>302</v>
      </c>
      <c r="H78" s="204" t="s">
        <v>302</v>
      </c>
      <c r="I78" s="156" t="s">
        <v>302</v>
      </c>
      <c r="J78" s="223" t="s">
        <v>302</v>
      </c>
      <c r="K78" s="374" t="s">
        <v>302</v>
      </c>
    </row>
    <row r="79" spans="1:11" s="42" customFormat="1" ht="15" customHeight="1" x14ac:dyDescent="0.2">
      <c r="A79" s="326" t="s">
        <v>123</v>
      </c>
      <c r="B79" s="131" t="s">
        <v>124</v>
      </c>
      <c r="C79" s="158" t="s">
        <v>302</v>
      </c>
      <c r="D79" s="225">
        <v>10</v>
      </c>
      <c r="E79" s="226" t="s">
        <v>302</v>
      </c>
      <c r="F79" s="158" t="s">
        <v>302</v>
      </c>
      <c r="G79" s="225">
        <v>28</v>
      </c>
      <c r="H79" s="226" t="s">
        <v>302</v>
      </c>
      <c r="I79" s="158" t="s">
        <v>302</v>
      </c>
      <c r="J79" s="225">
        <v>38</v>
      </c>
      <c r="K79" s="310" t="s">
        <v>302</v>
      </c>
    </row>
    <row r="80" spans="1:11" s="42" customFormat="1" ht="15" customHeight="1" x14ac:dyDescent="0.2">
      <c r="A80" s="328" t="s">
        <v>123</v>
      </c>
      <c r="B80" s="130" t="s">
        <v>125</v>
      </c>
      <c r="C80" s="156">
        <v>290</v>
      </c>
      <c r="D80" s="223">
        <v>40</v>
      </c>
      <c r="E80" s="224">
        <v>13.8</v>
      </c>
      <c r="F80" s="156">
        <v>472</v>
      </c>
      <c r="G80" s="223">
        <v>47</v>
      </c>
      <c r="H80" s="224">
        <v>10</v>
      </c>
      <c r="I80" s="156">
        <v>762</v>
      </c>
      <c r="J80" s="223">
        <v>87</v>
      </c>
      <c r="K80" s="309">
        <v>11.4</v>
      </c>
    </row>
    <row r="81" spans="1:11" s="42" customFormat="1" ht="15" customHeight="1" x14ac:dyDescent="0.2">
      <c r="A81" s="326" t="s">
        <v>123</v>
      </c>
      <c r="B81" s="131" t="s">
        <v>126</v>
      </c>
      <c r="C81" s="158">
        <v>225</v>
      </c>
      <c r="D81" s="225">
        <v>13</v>
      </c>
      <c r="E81" s="226">
        <v>5.8</v>
      </c>
      <c r="F81" s="158">
        <v>406</v>
      </c>
      <c r="G81" s="225">
        <v>35</v>
      </c>
      <c r="H81" s="226">
        <v>8.6</v>
      </c>
      <c r="I81" s="158">
        <v>631</v>
      </c>
      <c r="J81" s="225">
        <v>48</v>
      </c>
      <c r="K81" s="310">
        <v>7.6</v>
      </c>
    </row>
    <row r="82" spans="1:11" s="42" customFormat="1" ht="15" customHeight="1" x14ac:dyDescent="0.2">
      <c r="A82" s="328" t="s">
        <v>127</v>
      </c>
      <c r="B82" s="130" t="s">
        <v>128</v>
      </c>
      <c r="C82" s="156">
        <v>181</v>
      </c>
      <c r="D82" s="223">
        <v>17</v>
      </c>
      <c r="E82" s="224">
        <v>9.4</v>
      </c>
      <c r="F82" s="156">
        <v>219</v>
      </c>
      <c r="G82" s="223">
        <v>13</v>
      </c>
      <c r="H82" s="224">
        <v>5.9</v>
      </c>
      <c r="I82" s="156">
        <v>400</v>
      </c>
      <c r="J82" s="223">
        <v>30</v>
      </c>
      <c r="K82" s="309">
        <v>7.5</v>
      </c>
    </row>
    <row r="83" spans="1:11" s="42" customFormat="1" ht="15" customHeight="1" x14ac:dyDescent="0.2">
      <c r="A83" s="375"/>
      <c r="B83" s="85" t="s">
        <v>158</v>
      </c>
      <c r="C83" s="232">
        <v>1588</v>
      </c>
      <c r="D83" s="233">
        <v>203</v>
      </c>
      <c r="E83" s="234">
        <v>12.2</v>
      </c>
      <c r="F83" s="232">
        <v>2106</v>
      </c>
      <c r="G83" s="233">
        <v>242</v>
      </c>
      <c r="H83" s="234">
        <v>10.199999999999999</v>
      </c>
      <c r="I83" s="232">
        <v>3694</v>
      </c>
      <c r="J83" s="233">
        <v>445</v>
      </c>
      <c r="K83" s="376">
        <v>11</v>
      </c>
    </row>
    <row r="84" spans="1:11" s="42" customFormat="1" ht="15" customHeight="1" thickBot="1" x14ac:dyDescent="0.25">
      <c r="A84" s="377"/>
      <c r="B84" s="79" t="s">
        <v>109</v>
      </c>
      <c r="C84" s="188">
        <v>199</v>
      </c>
      <c r="D84" s="230">
        <v>23</v>
      </c>
      <c r="E84" s="231"/>
      <c r="F84" s="188">
        <v>263</v>
      </c>
      <c r="G84" s="230">
        <v>27</v>
      </c>
      <c r="H84" s="231"/>
      <c r="I84" s="188">
        <v>462</v>
      </c>
      <c r="J84" s="230">
        <v>49</v>
      </c>
      <c r="K84" s="373"/>
    </row>
    <row r="85" spans="1:11" s="42" customFormat="1" ht="15" customHeight="1" x14ac:dyDescent="0.2">
      <c r="A85" s="50" t="s">
        <v>291</v>
      </c>
      <c r="B85" s="19"/>
      <c r="C85" s="141"/>
      <c r="D85" s="51"/>
      <c r="E85" s="112"/>
      <c r="F85" s="141"/>
      <c r="G85" s="51"/>
      <c r="H85" s="112"/>
      <c r="I85" s="141"/>
      <c r="J85" s="19"/>
      <c r="K85" s="111"/>
    </row>
    <row r="86" spans="1:11" s="42" customFormat="1" ht="15" customHeight="1" x14ac:dyDescent="0.2">
      <c r="A86" s="472" t="s">
        <v>292</v>
      </c>
      <c r="B86" s="472"/>
      <c r="C86" s="472"/>
      <c r="D86" s="472"/>
      <c r="E86" s="472"/>
      <c r="F86" s="472"/>
      <c r="G86" s="472"/>
      <c r="H86" s="472"/>
      <c r="I86" s="472"/>
      <c r="J86" s="472"/>
      <c r="K86" s="111"/>
    </row>
    <row r="87" spans="1:11" s="42" customFormat="1" ht="15" customHeight="1" x14ac:dyDescent="0.2">
      <c r="A87" s="50" t="s">
        <v>293</v>
      </c>
      <c r="B87" s="19"/>
      <c r="C87" s="142"/>
      <c r="D87" s="20"/>
      <c r="E87" s="113"/>
      <c r="F87" s="142"/>
      <c r="G87" s="20"/>
      <c r="H87" s="113"/>
      <c r="I87" s="141"/>
      <c r="J87" s="19"/>
      <c r="K87" s="111"/>
    </row>
    <row r="88" spans="1:11" s="42" customFormat="1" ht="15" customHeight="1" x14ac:dyDescent="0.2">
      <c r="A88" s="133" t="s">
        <v>523</v>
      </c>
      <c r="B88" s="21"/>
      <c r="C88" s="143"/>
      <c r="D88" s="21"/>
      <c r="E88" s="114"/>
      <c r="F88" s="143"/>
      <c r="G88" s="21"/>
      <c r="H88" s="114"/>
      <c r="I88" s="143"/>
      <c r="J88" s="21"/>
      <c r="K88" s="111"/>
    </row>
    <row r="89" spans="1:11" s="42" customFormat="1" ht="15" customHeight="1" x14ac:dyDescent="0.2">
      <c r="A89" s="21"/>
      <c r="B89" s="21"/>
      <c r="C89" s="143"/>
      <c r="D89" s="21"/>
      <c r="E89" s="114"/>
      <c r="F89" s="143"/>
      <c r="G89" s="21"/>
      <c r="H89" s="114"/>
      <c r="I89" s="143"/>
      <c r="J89" s="21"/>
      <c r="K89" s="111"/>
    </row>
    <row r="90" spans="1:11" s="42" customFormat="1" ht="15" customHeight="1" x14ac:dyDescent="0.2">
      <c r="A90" s="19" t="s">
        <v>435</v>
      </c>
      <c r="B90" s="47"/>
      <c r="C90" s="144"/>
      <c r="D90" s="47"/>
      <c r="E90" s="115"/>
      <c r="F90" s="144"/>
      <c r="G90" s="47"/>
      <c r="H90" s="115"/>
      <c r="I90" s="144"/>
      <c r="J90" s="47"/>
      <c r="K90" s="111"/>
    </row>
    <row r="91" spans="1:11" s="42" customFormat="1" ht="15" customHeight="1" x14ac:dyDescent="0.2">
      <c r="A91" s="19" t="s">
        <v>280</v>
      </c>
      <c r="B91" s="47"/>
      <c r="C91" s="144"/>
      <c r="D91" s="47"/>
      <c r="E91" s="115"/>
      <c r="F91" s="144"/>
      <c r="G91" s="47"/>
      <c r="H91" s="115"/>
      <c r="I91" s="144"/>
      <c r="J91" s="47"/>
      <c r="K91" s="111"/>
    </row>
  </sheetData>
  <mergeCells count="6">
    <mergeCell ref="A86:J86"/>
    <mergeCell ref="A2:B2"/>
    <mergeCell ref="A3:B3"/>
    <mergeCell ref="C3:E3"/>
    <mergeCell ref="F3:H3"/>
    <mergeCell ref="I3:K3"/>
  </mergeCells>
  <hyperlinks>
    <hyperlink ref="A2" location="TOC!A1" display="Return to Table of Contents"/>
  </hyperlinks>
  <pageMargins left="0.25" right="0.25" top="0.75" bottom="0.75" header="0.3" footer="0.3"/>
  <pageSetup scale="50" orientation="portrait" r:id="rId1"/>
  <headerFooter>
    <oddHeader>&amp;L2014-15 Survey of Dental Education
Report 2 - Tuition, Admission, and Attrition</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0"/>
  <sheetViews>
    <sheetView zoomScaleNormal="100" workbookViewId="0">
      <pane xSplit="2" ySplit="5" topLeftCell="C6" activePane="bottomRight" state="frozen"/>
      <selection pane="topRight" activeCell="C1" sqref="C1"/>
      <selection pane="bottomLeft" activeCell="A6" sqref="A6"/>
      <selection pane="bottomRight"/>
    </sheetView>
  </sheetViews>
  <sheetFormatPr defaultColWidth="8.7109375" defaultRowHeight="12.75" x14ac:dyDescent="0.2"/>
  <cols>
    <col min="1" max="1" width="6.5703125" style="1" customWidth="1"/>
    <col min="2" max="2" width="50.28515625" style="1" customWidth="1"/>
    <col min="3" max="4" width="10.28515625" style="1" customWidth="1"/>
    <col min="5" max="6" width="11.85546875" style="1" customWidth="1"/>
    <col min="7" max="8" width="10.28515625" style="1" customWidth="1"/>
    <col min="9" max="10" width="11.5703125" style="1" customWidth="1"/>
    <col min="11" max="12" width="10.28515625" style="1" customWidth="1"/>
    <col min="13" max="14" width="13.85546875" style="1" customWidth="1"/>
    <col min="15" max="22" width="10.28515625" style="1" customWidth="1"/>
    <col min="23" max="23" width="13.42578125" style="1" customWidth="1"/>
    <col min="24" max="24" width="10.28515625" style="1" customWidth="1"/>
    <col min="25" max="16384" width="8.7109375" style="1"/>
  </cols>
  <sheetData>
    <row r="1" spans="1:25" s="42" customFormat="1" ht="15" customHeight="1" x14ac:dyDescent="0.2">
      <c r="A1" s="41" t="s">
        <v>437</v>
      </c>
    </row>
    <row r="2" spans="1:25" s="42" customFormat="1" ht="15" customHeight="1" thickBot="1" x14ac:dyDescent="0.25">
      <c r="A2" s="453" t="s">
        <v>0</v>
      </c>
      <c r="B2" s="453"/>
    </row>
    <row r="3" spans="1:25" s="42" customFormat="1" ht="15" customHeight="1" x14ac:dyDescent="0.2">
      <c r="A3" s="445"/>
      <c r="B3" s="446"/>
      <c r="C3" s="473" t="s">
        <v>513</v>
      </c>
      <c r="D3" s="474"/>
      <c r="E3" s="473" t="s">
        <v>514</v>
      </c>
      <c r="F3" s="474"/>
      <c r="G3" s="473" t="s">
        <v>515</v>
      </c>
      <c r="H3" s="474"/>
      <c r="I3" s="473" t="s">
        <v>516</v>
      </c>
      <c r="J3" s="474"/>
      <c r="K3" s="473" t="s">
        <v>517</v>
      </c>
      <c r="L3" s="474"/>
      <c r="M3" s="473" t="s">
        <v>518</v>
      </c>
      <c r="N3" s="474"/>
      <c r="O3" s="473" t="s">
        <v>519</v>
      </c>
      <c r="P3" s="474"/>
      <c r="Q3" s="473" t="s">
        <v>366</v>
      </c>
      <c r="R3" s="474"/>
      <c r="S3" s="473" t="s">
        <v>164</v>
      </c>
      <c r="T3" s="474"/>
      <c r="U3" s="473" t="s">
        <v>165</v>
      </c>
      <c r="V3" s="474"/>
      <c r="W3" s="359"/>
      <c r="X3" s="360"/>
    </row>
    <row r="4" spans="1:25" s="42" customFormat="1" ht="28.15" customHeight="1" x14ac:dyDescent="0.2">
      <c r="A4" s="477"/>
      <c r="B4" s="462"/>
      <c r="C4" s="475" t="s">
        <v>513</v>
      </c>
      <c r="D4" s="476"/>
      <c r="E4" s="475" t="s">
        <v>514</v>
      </c>
      <c r="F4" s="476"/>
      <c r="G4" s="475" t="s">
        <v>515</v>
      </c>
      <c r="H4" s="476"/>
      <c r="I4" s="475" t="s">
        <v>516</v>
      </c>
      <c r="J4" s="476"/>
      <c r="K4" s="475" t="s">
        <v>517</v>
      </c>
      <c r="L4" s="476"/>
      <c r="M4" s="475" t="s">
        <v>518</v>
      </c>
      <c r="N4" s="476"/>
      <c r="O4" s="475"/>
      <c r="P4" s="476"/>
      <c r="Q4" s="475"/>
      <c r="R4" s="476"/>
      <c r="S4" s="475"/>
      <c r="T4" s="476"/>
      <c r="U4" s="475"/>
      <c r="V4" s="476"/>
      <c r="W4" s="478" t="s">
        <v>166</v>
      </c>
      <c r="X4" s="361"/>
    </row>
    <row r="5" spans="1:25" s="42" customFormat="1" ht="15.75" customHeight="1" x14ac:dyDescent="0.2">
      <c r="A5" s="345" t="s">
        <v>6</v>
      </c>
      <c r="B5" s="295" t="s">
        <v>7</v>
      </c>
      <c r="C5" s="297" t="s">
        <v>159</v>
      </c>
      <c r="D5" s="301" t="s">
        <v>160</v>
      </c>
      <c r="E5" s="297" t="s">
        <v>159</v>
      </c>
      <c r="F5" s="301" t="s">
        <v>160</v>
      </c>
      <c r="G5" s="297" t="s">
        <v>159</v>
      </c>
      <c r="H5" s="301" t="s">
        <v>160</v>
      </c>
      <c r="I5" s="297" t="s">
        <v>159</v>
      </c>
      <c r="J5" s="301" t="s">
        <v>160</v>
      </c>
      <c r="K5" s="297" t="s">
        <v>159</v>
      </c>
      <c r="L5" s="301" t="s">
        <v>160</v>
      </c>
      <c r="M5" s="297" t="s">
        <v>159</v>
      </c>
      <c r="N5" s="301" t="s">
        <v>160</v>
      </c>
      <c r="O5" s="297" t="s">
        <v>159</v>
      </c>
      <c r="P5" s="301" t="s">
        <v>160</v>
      </c>
      <c r="Q5" s="297" t="s">
        <v>159</v>
      </c>
      <c r="R5" s="301" t="s">
        <v>160</v>
      </c>
      <c r="S5" s="297" t="s">
        <v>159</v>
      </c>
      <c r="T5" s="301" t="s">
        <v>160</v>
      </c>
      <c r="U5" s="297" t="s">
        <v>159</v>
      </c>
      <c r="V5" s="301" t="s">
        <v>160</v>
      </c>
      <c r="W5" s="479"/>
      <c r="X5" s="346" t="s">
        <v>5</v>
      </c>
      <c r="Y5" s="119"/>
    </row>
    <row r="6" spans="1:25" s="42" customFormat="1" ht="15" customHeight="1" x14ac:dyDescent="0.2">
      <c r="A6" s="326" t="s">
        <v>10</v>
      </c>
      <c r="B6" s="74" t="s">
        <v>11</v>
      </c>
      <c r="C6" s="199">
        <v>274</v>
      </c>
      <c r="D6" s="200">
        <v>204</v>
      </c>
      <c r="E6" s="199">
        <v>12</v>
      </c>
      <c r="F6" s="200">
        <v>25</v>
      </c>
      <c r="G6" s="199">
        <v>19</v>
      </c>
      <c r="H6" s="200">
        <v>23</v>
      </c>
      <c r="I6" s="199">
        <v>1</v>
      </c>
      <c r="J6" s="200">
        <v>1</v>
      </c>
      <c r="K6" s="199">
        <v>67</v>
      </c>
      <c r="L6" s="200">
        <v>79</v>
      </c>
      <c r="M6" s="199">
        <v>2</v>
      </c>
      <c r="N6" s="200">
        <v>0</v>
      </c>
      <c r="O6" s="199">
        <v>6</v>
      </c>
      <c r="P6" s="200">
        <v>18</v>
      </c>
      <c r="Q6" s="199">
        <v>3</v>
      </c>
      <c r="R6" s="200">
        <v>5</v>
      </c>
      <c r="S6" s="199">
        <v>10</v>
      </c>
      <c r="T6" s="200">
        <v>5</v>
      </c>
      <c r="U6" s="199">
        <v>394</v>
      </c>
      <c r="V6" s="200">
        <v>360</v>
      </c>
      <c r="W6" s="194">
        <v>10</v>
      </c>
      <c r="X6" s="362">
        <v>764</v>
      </c>
    </row>
    <row r="7" spans="1:25" s="42" customFormat="1" ht="15" customHeight="1" x14ac:dyDescent="0.2">
      <c r="A7" s="328" t="s">
        <v>12</v>
      </c>
      <c r="B7" s="75" t="s">
        <v>13</v>
      </c>
      <c r="C7" s="156">
        <v>998</v>
      </c>
      <c r="D7" s="157">
        <v>600</v>
      </c>
      <c r="E7" s="156">
        <v>33</v>
      </c>
      <c r="F7" s="157">
        <v>52</v>
      </c>
      <c r="G7" s="156">
        <v>118</v>
      </c>
      <c r="H7" s="157">
        <v>121</v>
      </c>
      <c r="I7" s="156">
        <v>6</v>
      </c>
      <c r="J7" s="157">
        <v>7</v>
      </c>
      <c r="K7" s="156">
        <v>492</v>
      </c>
      <c r="L7" s="157">
        <v>469</v>
      </c>
      <c r="M7" s="156">
        <v>9</v>
      </c>
      <c r="N7" s="157">
        <v>0</v>
      </c>
      <c r="O7" s="156">
        <v>76</v>
      </c>
      <c r="P7" s="157">
        <v>79</v>
      </c>
      <c r="Q7" s="156">
        <v>56</v>
      </c>
      <c r="R7" s="157">
        <v>32</v>
      </c>
      <c r="S7" s="156">
        <v>53</v>
      </c>
      <c r="T7" s="157">
        <v>37</v>
      </c>
      <c r="U7" s="156">
        <v>1841</v>
      </c>
      <c r="V7" s="157">
        <v>1397</v>
      </c>
      <c r="W7" s="193">
        <v>28</v>
      </c>
      <c r="X7" s="363">
        <v>3266</v>
      </c>
    </row>
    <row r="8" spans="1:25" s="42" customFormat="1" ht="15" customHeight="1" x14ac:dyDescent="0.2">
      <c r="A8" s="326" t="s">
        <v>12</v>
      </c>
      <c r="B8" s="74" t="s">
        <v>322</v>
      </c>
      <c r="C8" s="158">
        <v>942</v>
      </c>
      <c r="D8" s="159">
        <v>494</v>
      </c>
      <c r="E8" s="158">
        <v>27</v>
      </c>
      <c r="F8" s="159">
        <v>34</v>
      </c>
      <c r="G8" s="158">
        <v>32</v>
      </c>
      <c r="H8" s="159">
        <v>27</v>
      </c>
      <c r="I8" s="158">
        <v>7</v>
      </c>
      <c r="J8" s="159">
        <v>2</v>
      </c>
      <c r="K8" s="158">
        <v>140</v>
      </c>
      <c r="L8" s="159">
        <v>107</v>
      </c>
      <c r="M8" s="158">
        <v>1</v>
      </c>
      <c r="N8" s="159">
        <v>0</v>
      </c>
      <c r="O8" s="158">
        <v>509</v>
      </c>
      <c r="P8" s="159">
        <v>467</v>
      </c>
      <c r="Q8" s="158">
        <v>0</v>
      </c>
      <c r="R8" s="159">
        <v>0</v>
      </c>
      <c r="S8" s="158">
        <v>44</v>
      </c>
      <c r="T8" s="159">
        <v>39</v>
      </c>
      <c r="U8" s="158">
        <v>1702</v>
      </c>
      <c r="V8" s="159">
        <v>1170</v>
      </c>
      <c r="W8" s="194">
        <v>0</v>
      </c>
      <c r="X8" s="362">
        <v>2872</v>
      </c>
    </row>
    <row r="9" spans="1:25" s="42" customFormat="1" ht="15" customHeight="1" x14ac:dyDescent="0.2">
      <c r="A9" s="328" t="s">
        <v>14</v>
      </c>
      <c r="B9" s="75" t="s">
        <v>15</v>
      </c>
      <c r="C9" s="156">
        <v>668</v>
      </c>
      <c r="D9" s="157">
        <v>424</v>
      </c>
      <c r="E9" s="156">
        <v>19</v>
      </c>
      <c r="F9" s="157">
        <v>31</v>
      </c>
      <c r="G9" s="156">
        <v>88</v>
      </c>
      <c r="H9" s="157">
        <v>98</v>
      </c>
      <c r="I9" s="156">
        <v>6</v>
      </c>
      <c r="J9" s="157">
        <v>1</v>
      </c>
      <c r="K9" s="156">
        <v>662</v>
      </c>
      <c r="L9" s="157">
        <v>606</v>
      </c>
      <c r="M9" s="156">
        <v>3</v>
      </c>
      <c r="N9" s="157">
        <v>3</v>
      </c>
      <c r="O9" s="156">
        <v>49</v>
      </c>
      <c r="P9" s="157">
        <v>41</v>
      </c>
      <c r="Q9" s="156">
        <v>193</v>
      </c>
      <c r="R9" s="157">
        <v>1386</v>
      </c>
      <c r="S9" s="156">
        <v>34</v>
      </c>
      <c r="T9" s="157">
        <v>40</v>
      </c>
      <c r="U9" s="156">
        <v>1722</v>
      </c>
      <c r="V9" s="157">
        <v>2630</v>
      </c>
      <c r="W9" s="193">
        <v>27</v>
      </c>
      <c r="X9" s="363">
        <v>4379</v>
      </c>
    </row>
    <row r="10" spans="1:25" s="42" customFormat="1" ht="15" customHeight="1" x14ac:dyDescent="0.2">
      <c r="A10" s="326" t="s">
        <v>14</v>
      </c>
      <c r="B10" s="74" t="s">
        <v>16</v>
      </c>
      <c r="C10" s="158">
        <v>392</v>
      </c>
      <c r="D10" s="159">
        <v>322</v>
      </c>
      <c r="E10" s="158">
        <v>20</v>
      </c>
      <c r="F10" s="159">
        <v>16</v>
      </c>
      <c r="G10" s="158">
        <v>70</v>
      </c>
      <c r="H10" s="159">
        <v>81</v>
      </c>
      <c r="I10" s="158">
        <v>3</v>
      </c>
      <c r="J10" s="159">
        <v>0</v>
      </c>
      <c r="K10" s="158">
        <v>399</v>
      </c>
      <c r="L10" s="159">
        <v>401</v>
      </c>
      <c r="M10" s="158">
        <v>0</v>
      </c>
      <c r="N10" s="159">
        <v>4</v>
      </c>
      <c r="O10" s="158">
        <v>24</v>
      </c>
      <c r="P10" s="159">
        <v>32</v>
      </c>
      <c r="Q10" s="158">
        <v>76</v>
      </c>
      <c r="R10" s="159">
        <v>59</v>
      </c>
      <c r="S10" s="158">
        <v>21</v>
      </c>
      <c r="T10" s="159">
        <v>30</v>
      </c>
      <c r="U10" s="158">
        <v>1005</v>
      </c>
      <c r="V10" s="159">
        <v>945</v>
      </c>
      <c r="W10" s="194">
        <v>18</v>
      </c>
      <c r="X10" s="362">
        <v>1968</v>
      </c>
    </row>
    <row r="11" spans="1:25" s="42" customFormat="1" ht="15" customHeight="1" x14ac:dyDescent="0.2">
      <c r="A11" s="328" t="s">
        <v>14</v>
      </c>
      <c r="B11" s="75" t="s">
        <v>17</v>
      </c>
      <c r="C11" s="156">
        <v>342</v>
      </c>
      <c r="D11" s="157">
        <v>253</v>
      </c>
      <c r="E11" s="156">
        <v>23</v>
      </c>
      <c r="F11" s="157">
        <v>18</v>
      </c>
      <c r="G11" s="156">
        <v>73</v>
      </c>
      <c r="H11" s="157">
        <v>79</v>
      </c>
      <c r="I11" s="156">
        <v>0</v>
      </c>
      <c r="J11" s="157">
        <v>1</v>
      </c>
      <c r="K11" s="156">
        <v>354</v>
      </c>
      <c r="L11" s="157">
        <v>329</v>
      </c>
      <c r="M11" s="156">
        <v>1</v>
      </c>
      <c r="N11" s="157">
        <v>2</v>
      </c>
      <c r="O11" s="156">
        <v>28</v>
      </c>
      <c r="P11" s="157">
        <v>34</v>
      </c>
      <c r="Q11" s="156">
        <v>52</v>
      </c>
      <c r="R11" s="157">
        <v>45</v>
      </c>
      <c r="S11" s="156">
        <v>33</v>
      </c>
      <c r="T11" s="157">
        <v>26</v>
      </c>
      <c r="U11" s="156">
        <v>906</v>
      </c>
      <c r="V11" s="157">
        <v>787</v>
      </c>
      <c r="W11" s="193">
        <v>21</v>
      </c>
      <c r="X11" s="363">
        <v>1714</v>
      </c>
    </row>
    <row r="12" spans="1:25" s="42" customFormat="1" ht="15" customHeight="1" x14ac:dyDescent="0.2">
      <c r="A12" s="326" t="s">
        <v>14</v>
      </c>
      <c r="B12" s="74" t="s">
        <v>18</v>
      </c>
      <c r="C12" s="158">
        <v>702</v>
      </c>
      <c r="D12" s="159">
        <v>492</v>
      </c>
      <c r="E12" s="158">
        <v>37</v>
      </c>
      <c r="F12" s="159">
        <v>52</v>
      </c>
      <c r="G12" s="158">
        <v>102</v>
      </c>
      <c r="H12" s="159">
        <v>123</v>
      </c>
      <c r="I12" s="158">
        <v>1</v>
      </c>
      <c r="J12" s="159">
        <v>1</v>
      </c>
      <c r="K12" s="158">
        <v>752</v>
      </c>
      <c r="L12" s="159">
        <v>648</v>
      </c>
      <c r="M12" s="158">
        <v>1</v>
      </c>
      <c r="N12" s="159">
        <v>3</v>
      </c>
      <c r="O12" s="158">
        <v>49</v>
      </c>
      <c r="P12" s="159">
        <v>48</v>
      </c>
      <c r="Q12" s="158">
        <v>0</v>
      </c>
      <c r="R12" s="159">
        <v>0</v>
      </c>
      <c r="S12" s="158">
        <v>44</v>
      </c>
      <c r="T12" s="159">
        <v>47</v>
      </c>
      <c r="U12" s="158">
        <v>1688</v>
      </c>
      <c r="V12" s="159">
        <v>1414</v>
      </c>
      <c r="W12" s="194">
        <v>40</v>
      </c>
      <c r="X12" s="362">
        <v>3142</v>
      </c>
    </row>
    <row r="13" spans="1:25" s="42" customFormat="1" ht="15" customHeight="1" x14ac:dyDescent="0.2">
      <c r="A13" s="328" t="s">
        <v>14</v>
      </c>
      <c r="B13" s="75" t="s">
        <v>19</v>
      </c>
      <c r="C13" s="156">
        <v>394</v>
      </c>
      <c r="D13" s="157">
        <v>220</v>
      </c>
      <c r="E13" s="156">
        <v>17</v>
      </c>
      <c r="F13" s="157">
        <v>32</v>
      </c>
      <c r="G13" s="156">
        <v>69</v>
      </c>
      <c r="H13" s="157">
        <v>70</v>
      </c>
      <c r="I13" s="156">
        <v>1</v>
      </c>
      <c r="J13" s="157">
        <v>0</v>
      </c>
      <c r="K13" s="156">
        <v>282</v>
      </c>
      <c r="L13" s="157">
        <v>282</v>
      </c>
      <c r="M13" s="156">
        <v>5</v>
      </c>
      <c r="N13" s="157">
        <v>2</v>
      </c>
      <c r="O13" s="156">
        <v>15</v>
      </c>
      <c r="P13" s="157">
        <v>29</v>
      </c>
      <c r="Q13" s="156">
        <v>0</v>
      </c>
      <c r="R13" s="157">
        <v>0</v>
      </c>
      <c r="S13" s="156">
        <v>21</v>
      </c>
      <c r="T13" s="157">
        <v>20</v>
      </c>
      <c r="U13" s="156">
        <v>804</v>
      </c>
      <c r="V13" s="157">
        <v>655</v>
      </c>
      <c r="W13" s="193">
        <v>21</v>
      </c>
      <c r="X13" s="363">
        <v>1480</v>
      </c>
    </row>
    <row r="14" spans="1:25" s="42" customFormat="1" ht="15" customHeight="1" x14ac:dyDescent="0.2">
      <c r="A14" s="326" t="s">
        <v>14</v>
      </c>
      <c r="B14" s="74" t="s">
        <v>321</v>
      </c>
      <c r="C14" s="158">
        <v>669</v>
      </c>
      <c r="D14" s="159">
        <v>391</v>
      </c>
      <c r="E14" s="158">
        <v>21</v>
      </c>
      <c r="F14" s="159">
        <v>24</v>
      </c>
      <c r="G14" s="158">
        <v>97</v>
      </c>
      <c r="H14" s="159">
        <v>111</v>
      </c>
      <c r="I14" s="158">
        <v>1</v>
      </c>
      <c r="J14" s="159">
        <v>2</v>
      </c>
      <c r="K14" s="158">
        <v>569</v>
      </c>
      <c r="L14" s="159">
        <v>556</v>
      </c>
      <c r="M14" s="158">
        <v>1</v>
      </c>
      <c r="N14" s="159">
        <v>0</v>
      </c>
      <c r="O14" s="158">
        <v>74</v>
      </c>
      <c r="P14" s="159">
        <v>81</v>
      </c>
      <c r="Q14" s="158">
        <v>0</v>
      </c>
      <c r="R14" s="159">
        <v>0</v>
      </c>
      <c r="S14" s="158">
        <v>46</v>
      </c>
      <c r="T14" s="159">
        <v>32</v>
      </c>
      <c r="U14" s="158">
        <v>1478</v>
      </c>
      <c r="V14" s="159">
        <v>1197</v>
      </c>
      <c r="W14" s="194">
        <v>3</v>
      </c>
      <c r="X14" s="362">
        <v>2678</v>
      </c>
    </row>
    <row r="15" spans="1:25" s="42" customFormat="1" ht="15" customHeight="1" x14ac:dyDescent="0.2">
      <c r="A15" s="328" t="s">
        <v>20</v>
      </c>
      <c r="B15" s="75" t="s">
        <v>21</v>
      </c>
      <c r="C15" s="156">
        <v>605</v>
      </c>
      <c r="D15" s="157">
        <v>404</v>
      </c>
      <c r="E15" s="156">
        <v>11</v>
      </c>
      <c r="F15" s="157">
        <v>17</v>
      </c>
      <c r="G15" s="156">
        <v>67</v>
      </c>
      <c r="H15" s="157">
        <v>60</v>
      </c>
      <c r="I15" s="156">
        <v>4</v>
      </c>
      <c r="J15" s="157">
        <v>5</v>
      </c>
      <c r="K15" s="156">
        <v>171</v>
      </c>
      <c r="L15" s="157">
        <v>150</v>
      </c>
      <c r="M15" s="156">
        <v>2</v>
      </c>
      <c r="N15" s="157">
        <v>4</v>
      </c>
      <c r="O15" s="156">
        <v>29</v>
      </c>
      <c r="P15" s="157">
        <v>23</v>
      </c>
      <c r="Q15" s="156">
        <v>0</v>
      </c>
      <c r="R15" s="157">
        <v>0</v>
      </c>
      <c r="S15" s="156">
        <v>23</v>
      </c>
      <c r="T15" s="157">
        <v>23</v>
      </c>
      <c r="U15" s="156">
        <v>912</v>
      </c>
      <c r="V15" s="157">
        <v>686</v>
      </c>
      <c r="W15" s="193">
        <v>9</v>
      </c>
      <c r="X15" s="363">
        <v>1607</v>
      </c>
    </row>
    <row r="16" spans="1:25" s="42" customFormat="1" ht="15" customHeight="1" x14ac:dyDescent="0.2">
      <c r="A16" s="326" t="s">
        <v>22</v>
      </c>
      <c r="B16" s="74" t="s">
        <v>23</v>
      </c>
      <c r="C16" s="158">
        <v>328</v>
      </c>
      <c r="D16" s="159">
        <v>269</v>
      </c>
      <c r="E16" s="158">
        <v>12</v>
      </c>
      <c r="F16" s="159">
        <v>30</v>
      </c>
      <c r="G16" s="158">
        <v>27</v>
      </c>
      <c r="H16" s="159">
        <v>54</v>
      </c>
      <c r="I16" s="158">
        <v>0</v>
      </c>
      <c r="J16" s="159">
        <v>1</v>
      </c>
      <c r="K16" s="158">
        <v>164</v>
      </c>
      <c r="L16" s="159">
        <v>179</v>
      </c>
      <c r="M16" s="158">
        <v>0</v>
      </c>
      <c r="N16" s="159">
        <v>0</v>
      </c>
      <c r="O16" s="158">
        <v>14</v>
      </c>
      <c r="P16" s="159">
        <v>19</v>
      </c>
      <c r="Q16" s="158">
        <v>46</v>
      </c>
      <c r="R16" s="159">
        <v>36</v>
      </c>
      <c r="S16" s="158">
        <v>24</v>
      </c>
      <c r="T16" s="159">
        <v>25</v>
      </c>
      <c r="U16" s="158">
        <v>615</v>
      </c>
      <c r="V16" s="159">
        <v>613</v>
      </c>
      <c r="W16" s="194">
        <v>15</v>
      </c>
      <c r="X16" s="362">
        <v>1243</v>
      </c>
    </row>
    <row r="17" spans="1:24" s="42" customFormat="1" ht="15" customHeight="1" x14ac:dyDescent="0.2">
      <c r="A17" s="328" t="s">
        <v>24</v>
      </c>
      <c r="B17" s="75" t="s">
        <v>25</v>
      </c>
      <c r="C17" s="156">
        <v>371</v>
      </c>
      <c r="D17" s="157">
        <v>337</v>
      </c>
      <c r="E17" s="156">
        <v>149</v>
      </c>
      <c r="F17" s="157">
        <v>263</v>
      </c>
      <c r="G17" s="156">
        <v>81</v>
      </c>
      <c r="H17" s="157">
        <v>128</v>
      </c>
      <c r="I17" s="156">
        <v>5</v>
      </c>
      <c r="J17" s="157">
        <v>12</v>
      </c>
      <c r="K17" s="156">
        <v>434</v>
      </c>
      <c r="L17" s="157">
        <v>449</v>
      </c>
      <c r="M17" s="156">
        <v>6</v>
      </c>
      <c r="N17" s="157">
        <v>5</v>
      </c>
      <c r="O17" s="156">
        <v>19</v>
      </c>
      <c r="P17" s="157">
        <v>22</v>
      </c>
      <c r="Q17" s="156">
        <v>43</v>
      </c>
      <c r="R17" s="157">
        <v>37</v>
      </c>
      <c r="S17" s="156">
        <v>0</v>
      </c>
      <c r="T17" s="157">
        <v>0</v>
      </c>
      <c r="U17" s="156">
        <v>1108</v>
      </c>
      <c r="V17" s="157">
        <v>1253</v>
      </c>
      <c r="W17" s="193">
        <v>35</v>
      </c>
      <c r="X17" s="363">
        <v>2396</v>
      </c>
    </row>
    <row r="18" spans="1:24" s="42" customFormat="1" ht="15" customHeight="1" x14ac:dyDescent="0.2">
      <c r="A18" s="326" t="s">
        <v>26</v>
      </c>
      <c r="B18" s="74" t="s">
        <v>27</v>
      </c>
      <c r="C18" s="158">
        <v>354</v>
      </c>
      <c r="D18" s="159">
        <v>277</v>
      </c>
      <c r="E18" s="158">
        <v>20</v>
      </c>
      <c r="F18" s="159">
        <v>40</v>
      </c>
      <c r="G18" s="158">
        <v>68</v>
      </c>
      <c r="H18" s="159">
        <v>146</v>
      </c>
      <c r="I18" s="158">
        <v>0</v>
      </c>
      <c r="J18" s="159">
        <v>0</v>
      </c>
      <c r="K18" s="158">
        <v>142</v>
      </c>
      <c r="L18" s="159">
        <v>170</v>
      </c>
      <c r="M18" s="158">
        <v>0</v>
      </c>
      <c r="N18" s="159">
        <v>0</v>
      </c>
      <c r="O18" s="158">
        <v>14</v>
      </c>
      <c r="P18" s="159">
        <v>29</v>
      </c>
      <c r="Q18" s="158">
        <v>16</v>
      </c>
      <c r="R18" s="159">
        <v>9</v>
      </c>
      <c r="S18" s="158">
        <v>23</v>
      </c>
      <c r="T18" s="159">
        <v>18</v>
      </c>
      <c r="U18" s="158">
        <v>637</v>
      </c>
      <c r="V18" s="159">
        <v>689</v>
      </c>
      <c r="W18" s="194">
        <v>15</v>
      </c>
      <c r="X18" s="362">
        <v>1341</v>
      </c>
    </row>
    <row r="19" spans="1:24" s="42" customFormat="1" ht="15" customHeight="1" x14ac:dyDescent="0.2">
      <c r="A19" s="328" t="s">
        <v>26</v>
      </c>
      <c r="B19" s="75" t="s">
        <v>28</v>
      </c>
      <c r="C19" s="156">
        <v>627</v>
      </c>
      <c r="D19" s="157">
        <v>565</v>
      </c>
      <c r="E19" s="156">
        <v>20</v>
      </c>
      <c r="F19" s="157">
        <v>39</v>
      </c>
      <c r="G19" s="156">
        <v>267</v>
      </c>
      <c r="H19" s="157">
        <v>184</v>
      </c>
      <c r="I19" s="156">
        <v>0</v>
      </c>
      <c r="J19" s="157">
        <v>0</v>
      </c>
      <c r="K19" s="156">
        <v>425</v>
      </c>
      <c r="L19" s="157">
        <v>395</v>
      </c>
      <c r="M19" s="156">
        <v>0</v>
      </c>
      <c r="N19" s="157">
        <v>1</v>
      </c>
      <c r="O19" s="156">
        <v>23</v>
      </c>
      <c r="P19" s="157">
        <v>42</v>
      </c>
      <c r="Q19" s="156">
        <v>0</v>
      </c>
      <c r="R19" s="157">
        <v>0</v>
      </c>
      <c r="S19" s="156">
        <v>28</v>
      </c>
      <c r="T19" s="157">
        <v>30</v>
      </c>
      <c r="U19" s="156">
        <v>1390</v>
      </c>
      <c r="V19" s="157">
        <v>1256</v>
      </c>
      <c r="W19" s="193">
        <v>0</v>
      </c>
      <c r="X19" s="363">
        <v>2646</v>
      </c>
    </row>
    <row r="20" spans="1:24" s="42" customFormat="1" ht="15" customHeight="1" x14ac:dyDescent="0.2">
      <c r="A20" s="326" t="s">
        <v>26</v>
      </c>
      <c r="B20" s="74" t="s">
        <v>29</v>
      </c>
      <c r="C20" s="158">
        <v>852</v>
      </c>
      <c r="D20" s="159">
        <v>580</v>
      </c>
      <c r="E20" s="158">
        <v>53</v>
      </c>
      <c r="F20" s="159">
        <v>71</v>
      </c>
      <c r="G20" s="158">
        <v>116</v>
      </c>
      <c r="H20" s="159">
        <v>192</v>
      </c>
      <c r="I20" s="158">
        <v>3</v>
      </c>
      <c r="J20" s="159">
        <v>2</v>
      </c>
      <c r="K20" s="158">
        <v>501</v>
      </c>
      <c r="L20" s="159">
        <v>545</v>
      </c>
      <c r="M20" s="158">
        <v>1</v>
      </c>
      <c r="N20" s="159">
        <v>2</v>
      </c>
      <c r="O20" s="158">
        <v>37</v>
      </c>
      <c r="P20" s="159">
        <v>58</v>
      </c>
      <c r="Q20" s="158">
        <v>0</v>
      </c>
      <c r="R20" s="159">
        <v>0</v>
      </c>
      <c r="S20" s="158">
        <v>47</v>
      </c>
      <c r="T20" s="159">
        <v>36</v>
      </c>
      <c r="U20" s="158">
        <v>1610</v>
      </c>
      <c r="V20" s="159">
        <v>1486</v>
      </c>
      <c r="W20" s="194">
        <v>44</v>
      </c>
      <c r="X20" s="362">
        <v>3140</v>
      </c>
    </row>
    <row r="21" spans="1:24" s="42" customFormat="1" ht="15" customHeight="1" x14ac:dyDescent="0.2">
      <c r="A21" s="328" t="s">
        <v>30</v>
      </c>
      <c r="B21" s="75" t="s">
        <v>358</v>
      </c>
      <c r="C21" s="156">
        <v>274</v>
      </c>
      <c r="D21" s="157">
        <v>241</v>
      </c>
      <c r="E21" s="156">
        <v>21</v>
      </c>
      <c r="F21" s="157">
        <v>42</v>
      </c>
      <c r="G21" s="156">
        <v>3</v>
      </c>
      <c r="H21" s="157">
        <v>5</v>
      </c>
      <c r="I21" s="156">
        <v>1</v>
      </c>
      <c r="J21" s="157">
        <v>0</v>
      </c>
      <c r="K21" s="156">
        <v>103</v>
      </c>
      <c r="L21" s="157">
        <v>118</v>
      </c>
      <c r="M21" s="156">
        <v>0</v>
      </c>
      <c r="N21" s="157">
        <v>0</v>
      </c>
      <c r="O21" s="156">
        <v>14</v>
      </c>
      <c r="P21" s="157">
        <v>18</v>
      </c>
      <c r="Q21" s="156">
        <v>0</v>
      </c>
      <c r="R21" s="157">
        <v>0</v>
      </c>
      <c r="S21" s="156">
        <v>20</v>
      </c>
      <c r="T21" s="157">
        <v>19</v>
      </c>
      <c r="U21" s="156">
        <v>436</v>
      </c>
      <c r="V21" s="157">
        <v>443</v>
      </c>
      <c r="W21" s="193">
        <v>2</v>
      </c>
      <c r="X21" s="363">
        <v>881</v>
      </c>
    </row>
    <row r="22" spans="1:24" s="42" customFormat="1" ht="15" customHeight="1" x14ac:dyDescent="0.2">
      <c r="A22" s="326" t="s">
        <v>31</v>
      </c>
      <c r="B22" s="74" t="s">
        <v>32</v>
      </c>
      <c r="C22" s="158">
        <v>233</v>
      </c>
      <c r="D22" s="159">
        <v>195</v>
      </c>
      <c r="E22" s="158">
        <v>11</v>
      </c>
      <c r="F22" s="159">
        <v>28</v>
      </c>
      <c r="G22" s="158">
        <v>14</v>
      </c>
      <c r="H22" s="159">
        <v>22</v>
      </c>
      <c r="I22" s="158">
        <v>3</v>
      </c>
      <c r="J22" s="159">
        <v>4</v>
      </c>
      <c r="K22" s="158">
        <v>116</v>
      </c>
      <c r="L22" s="159">
        <v>124</v>
      </c>
      <c r="M22" s="158">
        <v>1</v>
      </c>
      <c r="N22" s="159">
        <v>0</v>
      </c>
      <c r="O22" s="158">
        <v>13</v>
      </c>
      <c r="P22" s="159">
        <v>15</v>
      </c>
      <c r="Q22" s="158">
        <v>0</v>
      </c>
      <c r="R22" s="159">
        <v>0</v>
      </c>
      <c r="S22" s="158">
        <v>12</v>
      </c>
      <c r="T22" s="159">
        <v>10</v>
      </c>
      <c r="U22" s="158">
        <v>403</v>
      </c>
      <c r="V22" s="159">
        <v>398</v>
      </c>
      <c r="W22" s="194">
        <v>13</v>
      </c>
      <c r="X22" s="362">
        <v>814</v>
      </c>
    </row>
    <row r="23" spans="1:24" s="42" customFormat="1" ht="15" customHeight="1" x14ac:dyDescent="0.2">
      <c r="A23" s="328" t="s">
        <v>31</v>
      </c>
      <c r="B23" s="75" t="s">
        <v>33</v>
      </c>
      <c r="C23" s="156">
        <v>132</v>
      </c>
      <c r="D23" s="157">
        <v>133</v>
      </c>
      <c r="E23" s="156">
        <v>10</v>
      </c>
      <c r="F23" s="157">
        <v>15</v>
      </c>
      <c r="G23" s="156">
        <v>22</v>
      </c>
      <c r="H23" s="157">
        <v>12</v>
      </c>
      <c r="I23" s="156">
        <v>1</v>
      </c>
      <c r="J23" s="157">
        <v>0</v>
      </c>
      <c r="K23" s="156">
        <v>60</v>
      </c>
      <c r="L23" s="157">
        <v>73</v>
      </c>
      <c r="M23" s="156">
        <v>0</v>
      </c>
      <c r="N23" s="157">
        <v>0</v>
      </c>
      <c r="O23" s="156">
        <v>4</v>
      </c>
      <c r="P23" s="157">
        <v>5</v>
      </c>
      <c r="Q23" s="156">
        <v>0</v>
      </c>
      <c r="R23" s="157">
        <v>0</v>
      </c>
      <c r="S23" s="156">
        <v>0</v>
      </c>
      <c r="T23" s="157">
        <v>0</v>
      </c>
      <c r="U23" s="156">
        <v>229</v>
      </c>
      <c r="V23" s="157">
        <v>238</v>
      </c>
      <c r="W23" s="193">
        <v>0</v>
      </c>
      <c r="X23" s="363">
        <v>467</v>
      </c>
    </row>
    <row r="24" spans="1:24" s="42" customFormat="1" ht="15" customHeight="1" x14ac:dyDescent="0.2">
      <c r="A24" s="326" t="s">
        <v>31</v>
      </c>
      <c r="B24" s="74" t="s">
        <v>323</v>
      </c>
      <c r="C24" s="158">
        <v>741</v>
      </c>
      <c r="D24" s="159">
        <v>528</v>
      </c>
      <c r="E24" s="158">
        <v>18</v>
      </c>
      <c r="F24" s="159">
        <v>29</v>
      </c>
      <c r="G24" s="158">
        <v>67</v>
      </c>
      <c r="H24" s="159">
        <v>78</v>
      </c>
      <c r="I24" s="158">
        <v>0</v>
      </c>
      <c r="J24" s="159">
        <v>4</v>
      </c>
      <c r="K24" s="158">
        <v>454</v>
      </c>
      <c r="L24" s="159">
        <v>458</v>
      </c>
      <c r="M24" s="158">
        <v>3</v>
      </c>
      <c r="N24" s="159">
        <v>0</v>
      </c>
      <c r="O24" s="158">
        <v>47</v>
      </c>
      <c r="P24" s="159">
        <v>43</v>
      </c>
      <c r="Q24" s="158">
        <v>0</v>
      </c>
      <c r="R24" s="159">
        <v>0</v>
      </c>
      <c r="S24" s="158">
        <v>224</v>
      </c>
      <c r="T24" s="159">
        <v>209</v>
      </c>
      <c r="U24" s="158">
        <v>1554</v>
      </c>
      <c r="V24" s="159">
        <v>1349</v>
      </c>
      <c r="W24" s="194">
        <v>35</v>
      </c>
      <c r="X24" s="362">
        <v>2938</v>
      </c>
    </row>
    <row r="25" spans="1:24" s="42" customFormat="1" ht="15" customHeight="1" x14ac:dyDescent="0.2">
      <c r="A25" s="328" t="s">
        <v>34</v>
      </c>
      <c r="B25" s="75" t="s">
        <v>35</v>
      </c>
      <c r="C25" s="156">
        <v>481</v>
      </c>
      <c r="D25" s="157">
        <v>334</v>
      </c>
      <c r="E25" s="156">
        <v>15</v>
      </c>
      <c r="F25" s="157">
        <v>26</v>
      </c>
      <c r="G25" s="156">
        <v>37</v>
      </c>
      <c r="H25" s="157">
        <v>44</v>
      </c>
      <c r="I25" s="156">
        <v>2</v>
      </c>
      <c r="J25" s="157">
        <v>2</v>
      </c>
      <c r="K25" s="156">
        <v>208</v>
      </c>
      <c r="L25" s="157">
        <v>193</v>
      </c>
      <c r="M25" s="156">
        <v>0</v>
      </c>
      <c r="N25" s="157">
        <v>0</v>
      </c>
      <c r="O25" s="156">
        <v>19</v>
      </c>
      <c r="P25" s="157">
        <v>19</v>
      </c>
      <c r="Q25" s="156">
        <v>112</v>
      </c>
      <c r="R25" s="157">
        <v>68</v>
      </c>
      <c r="S25" s="156">
        <v>0</v>
      </c>
      <c r="T25" s="157">
        <v>0</v>
      </c>
      <c r="U25" s="156">
        <v>874</v>
      </c>
      <c r="V25" s="157">
        <v>686</v>
      </c>
      <c r="W25" s="193">
        <v>40</v>
      </c>
      <c r="X25" s="363">
        <v>1600</v>
      </c>
    </row>
    <row r="26" spans="1:24" s="42" customFormat="1" ht="15" customHeight="1" x14ac:dyDescent="0.2">
      <c r="A26" s="326" t="s">
        <v>36</v>
      </c>
      <c r="B26" s="74" t="s">
        <v>37</v>
      </c>
      <c r="C26" s="158">
        <v>351</v>
      </c>
      <c r="D26" s="159">
        <v>266</v>
      </c>
      <c r="E26" s="158">
        <v>13</v>
      </c>
      <c r="F26" s="159">
        <v>24</v>
      </c>
      <c r="G26" s="158">
        <v>30</v>
      </c>
      <c r="H26" s="159">
        <v>29</v>
      </c>
      <c r="I26" s="158">
        <v>4</v>
      </c>
      <c r="J26" s="159">
        <v>0</v>
      </c>
      <c r="K26" s="158">
        <v>83</v>
      </c>
      <c r="L26" s="159">
        <v>78</v>
      </c>
      <c r="M26" s="158">
        <v>0</v>
      </c>
      <c r="N26" s="159">
        <v>0</v>
      </c>
      <c r="O26" s="158">
        <v>10</v>
      </c>
      <c r="P26" s="159">
        <v>16</v>
      </c>
      <c r="Q26" s="158">
        <v>6</v>
      </c>
      <c r="R26" s="159">
        <v>4</v>
      </c>
      <c r="S26" s="158">
        <v>13</v>
      </c>
      <c r="T26" s="159">
        <v>10</v>
      </c>
      <c r="U26" s="158">
        <v>510</v>
      </c>
      <c r="V26" s="159">
        <v>427</v>
      </c>
      <c r="W26" s="194">
        <v>0</v>
      </c>
      <c r="X26" s="362">
        <v>937</v>
      </c>
    </row>
    <row r="27" spans="1:24" s="42" customFormat="1" ht="15" customHeight="1" x14ac:dyDescent="0.2">
      <c r="A27" s="328" t="s">
        <v>38</v>
      </c>
      <c r="B27" s="75" t="s">
        <v>39</v>
      </c>
      <c r="C27" s="156">
        <v>606</v>
      </c>
      <c r="D27" s="157">
        <v>460</v>
      </c>
      <c r="E27" s="156">
        <v>13</v>
      </c>
      <c r="F27" s="157">
        <v>42</v>
      </c>
      <c r="G27" s="156">
        <v>39</v>
      </c>
      <c r="H27" s="157">
        <v>67</v>
      </c>
      <c r="I27" s="156">
        <v>2</v>
      </c>
      <c r="J27" s="157">
        <v>3</v>
      </c>
      <c r="K27" s="156">
        <v>174</v>
      </c>
      <c r="L27" s="157">
        <v>168</v>
      </c>
      <c r="M27" s="156">
        <v>2</v>
      </c>
      <c r="N27" s="157">
        <v>0</v>
      </c>
      <c r="O27" s="156">
        <v>14</v>
      </c>
      <c r="P27" s="157">
        <v>25</v>
      </c>
      <c r="Q27" s="156">
        <v>79</v>
      </c>
      <c r="R27" s="157">
        <v>59</v>
      </c>
      <c r="S27" s="156">
        <v>21</v>
      </c>
      <c r="T27" s="157">
        <v>15</v>
      </c>
      <c r="U27" s="156">
        <v>950</v>
      </c>
      <c r="V27" s="157">
        <v>839</v>
      </c>
      <c r="W27" s="193">
        <v>16</v>
      </c>
      <c r="X27" s="363">
        <v>1805</v>
      </c>
    </row>
    <row r="28" spans="1:24" s="42" customFormat="1" ht="15" customHeight="1" x14ac:dyDescent="0.2">
      <c r="A28" s="326" t="s">
        <v>38</v>
      </c>
      <c r="B28" s="74" t="s">
        <v>40</v>
      </c>
      <c r="C28" s="158">
        <v>1098</v>
      </c>
      <c r="D28" s="159">
        <v>702</v>
      </c>
      <c r="E28" s="158">
        <v>42</v>
      </c>
      <c r="F28" s="159">
        <v>69</v>
      </c>
      <c r="G28" s="158">
        <v>78</v>
      </c>
      <c r="H28" s="159">
        <v>89</v>
      </c>
      <c r="I28" s="158">
        <v>2</v>
      </c>
      <c r="J28" s="159">
        <v>7</v>
      </c>
      <c r="K28" s="158">
        <v>293</v>
      </c>
      <c r="L28" s="159">
        <v>283</v>
      </c>
      <c r="M28" s="158">
        <v>1</v>
      </c>
      <c r="N28" s="159">
        <v>3</v>
      </c>
      <c r="O28" s="158">
        <v>43</v>
      </c>
      <c r="P28" s="159">
        <v>42</v>
      </c>
      <c r="Q28" s="158">
        <v>144</v>
      </c>
      <c r="R28" s="159">
        <v>119</v>
      </c>
      <c r="S28" s="158">
        <v>35</v>
      </c>
      <c r="T28" s="159">
        <v>34</v>
      </c>
      <c r="U28" s="158">
        <v>1736</v>
      </c>
      <c r="V28" s="159">
        <v>1348</v>
      </c>
      <c r="W28" s="194">
        <v>32</v>
      </c>
      <c r="X28" s="362">
        <v>3116</v>
      </c>
    </row>
    <row r="29" spans="1:24" s="42" customFormat="1" ht="15" customHeight="1" x14ac:dyDescent="0.2">
      <c r="A29" s="328" t="s">
        <v>41</v>
      </c>
      <c r="B29" s="75" t="s">
        <v>42</v>
      </c>
      <c r="C29" s="156">
        <v>226</v>
      </c>
      <c r="D29" s="157">
        <v>175</v>
      </c>
      <c r="E29" s="156">
        <v>8</v>
      </c>
      <c r="F29" s="157">
        <v>31</v>
      </c>
      <c r="G29" s="156">
        <v>15</v>
      </c>
      <c r="H29" s="157">
        <v>25</v>
      </c>
      <c r="I29" s="156">
        <v>7</v>
      </c>
      <c r="J29" s="157">
        <v>3</v>
      </c>
      <c r="K29" s="156">
        <v>78</v>
      </c>
      <c r="L29" s="157">
        <v>76</v>
      </c>
      <c r="M29" s="156">
        <v>0</v>
      </c>
      <c r="N29" s="157">
        <v>0</v>
      </c>
      <c r="O29" s="156">
        <v>2</v>
      </c>
      <c r="P29" s="157">
        <v>3</v>
      </c>
      <c r="Q29" s="156">
        <v>0</v>
      </c>
      <c r="R29" s="157">
        <v>0</v>
      </c>
      <c r="S29" s="156">
        <v>8</v>
      </c>
      <c r="T29" s="157">
        <v>5</v>
      </c>
      <c r="U29" s="156">
        <v>344</v>
      </c>
      <c r="V29" s="157">
        <v>318</v>
      </c>
      <c r="W29" s="193">
        <v>0</v>
      </c>
      <c r="X29" s="363">
        <v>662</v>
      </c>
    </row>
    <row r="30" spans="1:24" s="42" customFormat="1" ht="15" customHeight="1" x14ac:dyDescent="0.2">
      <c r="A30" s="326" t="s">
        <v>43</v>
      </c>
      <c r="B30" s="74" t="s">
        <v>44</v>
      </c>
      <c r="C30" s="158">
        <v>369</v>
      </c>
      <c r="D30" s="159">
        <v>246</v>
      </c>
      <c r="E30" s="158">
        <v>8</v>
      </c>
      <c r="F30" s="159">
        <v>16</v>
      </c>
      <c r="G30" s="158">
        <v>31</v>
      </c>
      <c r="H30" s="159">
        <v>39</v>
      </c>
      <c r="I30" s="158">
        <v>0</v>
      </c>
      <c r="J30" s="159">
        <v>0</v>
      </c>
      <c r="K30" s="158">
        <v>216</v>
      </c>
      <c r="L30" s="159">
        <v>214</v>
      </c>
      <c r="M30" s="158">
        <v>0</v>
      </c>
      <c r="N30" s="159">
        <v>2</v>
      </c>
      <c r="O30" s="158">
        <v>18</v>
      </c>
      <c r="P30" s="159">
        <v>19</v>
      </c>
      <c r="Q30" s="158">
        <v>0</v>
      </c>
      <c r="R30" s="159">
        <v>0</v>
      </c>
      <c r="S30" s="158">
        <v>15</v>
      </c>
      <c r="T30" s="159">
        <v>22</v>
      </c>
      <c r="U30" s="158">
        <v>657</v>
      </c>
      <c r="V30" s="159">
        <v>558</v>
      </c>
      <c r="W30" s="194">
        <v>13</v>
      </c>
      <c r="X30" s="362">
        <v>1228</v>
      </c>
    </row>
    <row r="31" spans="1:24" s="42" customFormat="1" ht="15" customHeight="1" x14ac:dyDescent="0.2">
      <c r="A31" s="328" t="s">
        <v>45</v>
      </c>
      <c r="B31" s="75" t="s">
        <v>46</v>
      </c>
      <c r="C31" s="156">
        <v>690</v>
      </c>
      <c r="D31" s="157">
        <v>506</v>
      </c>
      <c r="E31" s="156">
        <v>39</v>
      </c>
      <c r="F31" s="157">
        <v>93</v>
      </c>
      <c r="G31" s="156">
        <v>66</v>
      </c>
      <c r="H31" s="157">
        <v>89</v>
      </c>
      <c r="I31" s="156">
        <v>1</v>
      </c>
      <c r="J31" s="157">
        <v>0</v>
      </c>
      <c r="K31" s="156">
        <v>385</v>
      </c>
      <c r="L31" s="157">
        <v>434</v>
      </c>
      <c r="M31" s="156">
        <v>0</v>
      </c>
      <c r="N31" s="157">
        <v>2</v>
      </c>
      <c r="O31" s="156">
        <v>30</v>
      </c>
      <c r="P31" s="157">
        <v>32</v>
      </c>
      <c r="Q31" s="156">
        <v>57</v>
      </c>
      <c r="R31" s="157">
        <v>70</v>
      </c>
      <c r="S31" s="156">
        <v>48</v>
      </c>
      <c r="T31" s="157">
        <v>52</v>
      </c>
      <c r="U31" s="156">
        <v>1316</v>
      </c>
      <c r="V31" s="157">
        <v>1278</v>
      </c>
      <c r="W31" s="193">
        <v>27</v>
      </c>
      <c r="X31" s="363">
        <v>2621</v>
      </c>
    </row>
    <row r="32" spans="1:24" s="42" customFormat="1" ht="15" customHeight="1" x14ac:dyDescent="0.2">
      <c r="A32" s="326" t="s">
        <v>47</v>
      </c>
      <c r="B32" s="74" t="s">
        <v>48</v>
      </c>
      <c r="C32" s="158">
        <v>233</v>
      </c>
      <c r="D32" s="159">
        <v>188</v>
      </c>
      <c r="E32" s="158">
        <v>10</v>
      </c>
      <c r="F32" s="159">
        <v>17</v>
      </c>
      <c r="G32" s="158">
        <v>30</v>
      </c>
      <c r="H32" s="159">
        <v>34</v>
      </c>
      <c r="I32" s="158">
        <v>1</v>
      </c>
      <c r="J32" s="159">
        <v>0</v>
      </c>
      <c r="K32" s="158">
        <v>134</v>
      </c>
      <c r="L32" s="159">
        <v>152</v>
      </c>
      <c r="M32" s="158">
        <v>0</v>
      </c>
      <c r="N32" s="159">
        <v>0</v>
      </c>
      <c r="O32" s="158">
        <v>12</v>
      </c>
      <c r="P32" s="159">
        <v>14</v>
      </c>
      <c r="Q32" s="158">
        <v>74</v>
      </c>
      <c r="R32" s="159">
        <v>64</v>
      </c>
      <c r="S32" s="158">
        <v>19</v>
      </c>
      <c r="T32" s="159">
        <v>19</v>
      </c>
      <c r="U32" s="158">
        <v>513</v>
      </c>
      <c r="V32" s="159">
        <v>488</v>
      </c>
      <c r="W32" s="194">
        <v>11</v>
      </c>
      <c r="X32" s="362">
        <v>1012</v>
      </c>
    </row>
    <row r="33" spans="1:24" s="42" customFormat="1" ht="15" customHeight="1" x14ac:dyDescent="0.2">
      <c r="A33" s="328" t="s">
        <v>47</v>
      </c>
      <c r="B33" s="75" t="s">
        <v>49</v>
      </c>
      <c r="C33" s="156">
        <v>926</v>
      </c>
      <c r="D33" s="157">
        <v>725</v>
      </c>
      <c r="E33" s="156">
        <v>26</v>
      </c>
      <c r="F33" s="157">
        <v>56</v>
      </c>
      <c r="G33" s="156">
        <v>113</v>
      </c>
      <c r="H33" s="157">
        <v>163</v>
      </c>
      <c r="I33" s="156">
        <v>1</v>
      </c>
      <c r="J33" s="157">
        <v>2</v>
      </c>
      <c r="K33" s="156">
        <v>631</v>
      </c>
      <c r="L33" s="157">
        <v>713</v>
      </c>
      <c r="M33" s="156">
        <v>1</v>
      </c>
      <c r="N33" s="157">
        <v>3</v>
      </c>
      <c r="O33" s="156">
        <v>46</v>
      </c>
      <c r="P33" s="157">
        <v>59</v>
      </c>
      <c r="Q33" s="156">
        <v>264</v>
      </c>
      <c r="R33" s="157">
        <v>233</v>
      </c>
      <c r="S33" s="156">
        <v>53</v>
      </c>
      <c r="T33" s="157">
        <v>50</v>
      </c>
      <c r="U33" s="156">
        <v>2061</v>
      </c>
      <c r="V33" s="157">
        <v>2004</v>
      </c>
      <c r="W33" s="193">
        <v>50</v>
      </c>
      <c r="X33" s="363">
        <v>4115</v>
      </c>
    </row>
    <row r="34" spans="1:24" s="42" customFormat="1" ht="15" customHeight="1" x14ac:dyDescent="0.2">
      <c r="A34" s="326" t="s">
        <v>47</v>
      </c>
      <c r="B34" s="74" t="s">
        <v>50</v>
      </c>
      <c r="C34" s="158">
        <v>983</v>
      </c>
      <c r="D34" s="159">
        <v>661</v>
      </c>
      <c r="E34" s="158">
        <v>41</v>
      </c>
      <c r="F34" s="159">
        <v>68</v>
      </c>
      <c r="G34" s="158">
        <v>115</v>
      </c>
      <c r="H34" s="159">
        <v>162</v>
      </c>
      <c r="I34" s="158">
        <v>1</v>
      </c>
      <c r="J34" s="159">
        <v>3</v>
      </c>
      <c r="K34" s="158">
        <v>655</v>
      </c>
      <c r="L34" s="159">
        <v>692</v>
      </c>
      <c r="M34" s="158">
        <v>0</v>
      </c>
      <c r="N34" s="159">
        <v>3</v>
      </c>
      <c r="O34" s="158">
        <v>53</v>
      </c>
      <c r="P34" s="159">
        <v>64</v>
      </c>
      <c r="Q34" s="158">
        <v>15</v>
      </c>
      <c r="R34" s="159">
        <v>10</v>
      </c>
      <c r="S34" s="158">
        <v>58</v>
      </c>
      <c r="T34" s="159">
        <v>57</v>
      </c>
      <c r="U34" s="158">
        <v>1921</v>
      </c>
      <c r="V34" s="159">
        <v>1720</v>
      </c>
      <c r="W34" s="194">
        <v>38</v>
      </c>
      <c r="X34" s="362">
        <v>3679</v>
      </c>
    </row>
    <row r="35" spans="1:24" s="42" customFormat="1" ht="15" customHeight="1" x14ac:dyDescent="0.2">
      <c r="A35" s="328" t="s">
        <v>51</v>
      </c>
      <c r="B35" s="75" t="s">
        <v>52</v>
      </c>
      <c r="C35" s="156">
        <v>437</v>
      </c>
      <c r="D35" s="157">
        <v>279</v>
      </c>
      <c r="E35" s="156">
        <v>23</v>
      </c>
      <c r="F35" s="157">
        <v>44</v>
      </c>
      <c r="G35" s="156">
        <v>32</v>
      </c>
      <c r="H35" s="157">
        <v>51</v>
      </c>
      <c r="I35" s="156">
        <v>3</v>
      </c>
      <c r="J35" s="157">
        <v>2</v>
      </c>
      <c r="K35" s="156">
        <v>345</v>
      </c>
      <c r="L35" s="157">
        <v>298</v>
      </c>
      <c r="M35" s="156">
        <v>0</v>
      </c>
      <c r="N35" s="157">
        <v>1</v>
      </c>
      <c r="O35" s="156">
        <v>20</v>
      </c>
      <c r="P35" s="157">
        <v>17</v>
      </c>
      <c r="Q35" s="156">
        <v>29</v>
      </c>
      <c r="R35" s="157">
        <v>18</v>
      </c>
      <c r="S35" s="156">
        <v>34</v>
      </c>
      <c r="T35" s="157">
        <v>24</v>
      </c>
      <c r="U35" s="156">
        <v>923</v>
      </c>
      <c r="V35" s="157">
        <v>734</v>
      </c>
      <c r="W35" s="193">
        <v>22</v>
      </c>
      <c r="X35" s="363">
        <v>1679</v>
      </c>
    </row>
    <row r="36" spans="1:24" s="42" customFormat="1" ht="15" customHeight="1" x14ac:dyDescent="0.2">
      <c r="A36" s="326" t="s">
        <v>51</v>
      </c>
      <c r="B36" s="74" t="s">
        <v>53</v>
      </c>
      <c r="C36" s="158">
        <v>567</v>
      </c>
      <c r="D36" s="159">
        <v>415</v>
      </c>
      <c r="E36" s="158">
        <v>20</v>
      </c>
      <c r="F36" s="159">
        <v>35</v>
      </c>
      <c r="G36" s="158">
        <v>39</v>
      </c>
      <c r="H36" s="159">
        <v>60</v>
      </c>
      <c r="I36" s="158">
        <v>2</v>
      </c>
      <c r="J36" s="159">
        <v>1</v>
      </c>
      <c r="K36" s="158">
        <v>278</v>
      </c>
      <c r="L36" s="159">
        <v>283</v>
      </c>
      <c r="M36" s="158">
        <v>0</v>
      </c>
      <c r="N36" s="159">
        <v>1</v>
      </c>
      <c r="O36" s="158">
        <v>21</v>
      </c>
      <c r="P36" s="159">
        <v>21</v>
      </c>
      <c r="Q36" s="158">
        <v>90</v>
      </c>
      <c r="R36" s="159">
        <v>74</v>
      </c>
      <c r="S36" s="158">
        <v>25</v>
      </c>
      <c r="T36" s="159">
        <v>19</v>
      </c>
      <c r="U36" s="158">
        <v>1042</v>
      </c>
      <c r="V36" s="159">
        <v>909</v>
      </c>
      <c r="W36" s="194">
        <v>10</v>
      </c>
      <c r="X36" s="362">
        <v>1961</v>
      </c>
    </row>
    <row r="37" spans="1:24" s="42" customFormat="1" ht="15" customHeight="1" x14ac:dyDescent="0.2">
      <c r="A37" s="328" t="s">
        <v>54</v>
      </c>
      <c r="B37" s="75" t="s">
        <v>55</v>
      </c>
      <c r="C37" s="156">
        <v>397</v>
      </c>
      <c r="D37" s="157">
        <v>298</v>
      </c>
      <c r="E37" s="156">
        <v>8</v>
      </c>
      <c r="F37" s="157">
        <v>18</v>
      </c>
      <c r="G37" s="156">
        <v>18</v>
      </c>
      <c r="H37" s="157">
        <v>20</v>
      </c>
      <c r="I37" s="156">
        <v>3</v>
      </c>
      <c r="J37" s="157">
        <v>12</v>
      </c>
      <c r="K37" s="156">
        <v>194</v>
      </c>
      <c r="L37" s="157">
        <v>158</v>
      </c>
      <c r="M37" s="156">
        <v>0</v>
      </c>
      <c r="N37" s="157">
        <v>2</v>
      </c>
      <c r="O37" s="156">
        <v>12</v>
      </c>
      <c r="P37" s="157">
        <v>16</v>
      </c>
      <c r="Q37" s="156">
        <v>52</v>
      </c>
      <c r="R37" s="157">
        <v>46</v>
      </c>
      <c r="S37" s="156">
        <v>20</v>
      </c>
      <c r="T37" s="157">
        <v>18</v>
      </c>
      <c r="U37" s="156">
        <v>704</v>
      </c>
      <c r="V37" s="157">
        <v>588</v>
      </c>
      <c r="W37" s="193">
        <v>18</v>
      </c>
      <c r="X37" s="363">
        <v>1310</v>
      </c>
    </row>
    <row r="38" spans="1:24" s="42" customFormat="1" ht="15" customHeight="1" x14ac:dyDescent="0.2">
      <c r="A38" s="326" t="s">
        <v>56</v>
      </c>
      <c r="B38" s="74" t="s">
        <v>57</v>
      </c>
      <c r="C38" s="158">
        <v>53</v>
      </c>
      <c r="D38" s="159">
        <v>34</v>
      </c>
      <c r="E38" s="158">
        <v>6</v>
      </c>
      <c r="F38" s="159">
        <v>9</v>
      </c>
      <c r="G38" s="158">
        <v>1</v>
      </c>
      <c r="H38" s="159">
        <v>5</v>
      </c>
      <c r="I38" s="158">
        <v>0</v>
      </c>
      <c r="J38" s="159">
        <v>0</v>
      </c>
      <c r="K38" s="158">
        <v>9</v>
      </c>
      <c r="L38" s="159">
        <v>13</v>
      </c>
      <c r="M38" s="158">
        <v>0</v>
      </c>
      <c r="N38" s="159">
        <v>0</v>
      </c>
      <c r="O38" s="158">
        <v>3</v>
      </c>
      <c r="P38" s="159">
        <v>1</v>
      </c>
      <c r="Q38" s="158">
        <v>0</v>
      </c>
      <c r="R38" s="159">
        <v>0</v>
      </c>
      <c r="S38" s="158">
        <v>3</v>
      </c>
      <c r="T38" s="159">
        <v>1</v>
      </c>
      <c r="U38" s="158">
        <v>75</v>
      </c>
      <c r="V38" s="159">
        <v>63</v>
      </c>
      <c r="W38" s="194">
        <v>0</v>
      </c>
      <c r="X38" s="362">
        <v>138</v>
      </c>
    </row>
    <row r="39" spans="1:24" s="42" customFormat="1" ht="15" customHeight="1" x14ac:dyDescent="0.2">
      <c r="A39" s="328" t="s">
        <v>58</v>
      </c>
      <c r="B39" s="75" t="s">
        <v>59</v>
      </c>
      <c r="C39" s="156">
        <v>333</v>
      </c>
      <c r="D39" s="157">
        <v>246</v>
      </c>
      <c r="E39" s="156">
        <v>11</v>
      </c>
      <c r="F39" s="157">
        <v>13</v>
      </c>
      <c r="G39" s="156">
        <v>22</v>
      </c>
      <c r="H39" s="157">
        <v>20</v>
      </c>
      <c r="I39" s="156">
        <v>11</v>
      </c>
      <c r="J39" s="157">
        <v>9</v>
      </c>
      <c r="K39" s="156">
        <v>111</v>
      </c>
      <c r="L39" s="157">
        <v>108</v>
      </c>
      <c r="M39" s="156">
        <v>2</v>
      </c>
      <c r="N39" s="157">
        <v>1</v>
      </c>
      <c r="O39" s="156">
        <v>29</v>
      </c>
      <c r="P39" s="157">
        <v>26</v>
      </c>
      <c r="Q39" s="156">
        <v>1</v>
      </c>
      <c r="R39" s="157">
        <v>0</v>
      </c>
      <c r="S39" s="156">
        <v>0</v>
      </c>
      <c r="T39" s="157">
        <v>0</v>
      </c>
      <c r="U39" s="156">
        <v>520</v>
      </c>
      <c r="V39" s="157">
        <v>423</v>
      </c>
      <c r="W39" s="193">
        <v>0</v>
      </c>
      <c r="X39" s="363">
        <v>943</v>
      </c>
    </row>
    <row r="40" spans="1:24" s="42" customFormat="1" ht="15" customHeight="1" x14ac:dyDescent="0.2">
      <c r="A40" s="326" t="s">
        <v>58</v>
      </c>
      <c r="B40" s="74" t="s">
        <v>60</v>
      </c>
      <c r="C40" s="158">
        <v>351</v>
      </c>
      <c r="D40" s="159">
        <v>204</v>
      </c>
      <c r="E40" s="158">
        <v>14</v>
      </c>
      <c r="F40" s="159">
        <v>19</v>
      </c>
      <c r="G40" s="158">
        <v>30</v>
      </c>
      <c r="H40" s="159">
        <v>27</v>
      </c>
      <c r="I40" s="158">
        <v>1</v>
      </c>
      <c r="J40" s="159">
        <v>5</v>
      </c>
      <c r="K40" s="158">
        <v>145</v>
      </c>
      <c r="L40" s="159">
        <v>128</v>
      </c>
      <c r="M40" s="158">
        <v>1</v>
      </c>
      <c r="N40" s="159">
        <v>0</v>
      </c>
      <c r="O40" s="158">
        <v>26</v>
      </c>
      <c r="P40" s="159">
        <v>32</v>
      </c>
      <c r="Q40" s="158">
        <v>0</v>
      </c>
      <c r="R40" s="159">
        <v>0</v>
      </c>
      <c r="S40" s="158">
        <v>26</v>
      </c>
      <c r="T40" s="159">
        <v>11</v>
      </c>
      <c r="U40" s="158">
        <v>594</v>
      </c>
      <c r="V40" s="159">
        <v>426</v>
      </c>
      <c r="W40" s="194">
        <v>9</v>
      </c>
      <c r="X40" s="362">
        <v>1029</v>
      </c>
    </row>
    <row r="41" spans="1:24" s="42" customFormat="1" ht="15" customHeight="1" x14ac:dyDescent="0.2">
      <c r="A41" s="328" t="s">
        <v>61</v>
      </c>
      <c r="B41" s="75" t="s">
        <v>62</v>
      </c>
      <c r="C41" s="156">
        <v>818</v>
      </c>
      <c r="D41" s="157">
        <v>464</v>
      </c>
      <c r="E41" s="156">
        <v>27</v>
      </c>
      <c r="F41" s="157">
        <v>26</v>
      </c>
      <c r="G41" s="156">
        <v>13</v>
      </c>
      <c r="H41" s="157">
        <v>14</v>
      </c>
      <c r="I41" s="156">
        <v>7</v>
      </c>
      <c r="J41" s="157">
        <v>5</v>
      </c>
      <c r="K41" s="156">
        <v>304</v>
      </c>
      <c r="L41" s="157">
        <v>303</v>
      </c>
      <c r="M41" s="156">
        <v>2</v>
      </c>
      <c r="N41" s="157">
        <v>1</v>
      </c>
      <c r="O41" s="156">
        <v>87</v>
      </c>
      <c r="P41" s="157">
        <v>72</v>
      </c>
      <c r="Q41" s="156">
        <v>36</v>
      </c>
      <c r="R41" s="157">
        <v>27</v>
      </c>
      <c r="S41" s="156">
        <v>32</v>
      </c>
      <c r="T41" s="157">
        <v>25</v>
      </c>
      <c r="U41" s="156">
        <v>1326</v>
      </c>
      <c r="V41" s="157">
        <v>937</v>
      </c>
      <c r="W41" s="193">
        <v>17</v>
      </c>
      <c r="X41" s="363">
        <v>2280</v>
      </c>
    </row>
    <row r="42" spans="1:24" s="42" customFormat="1" ht="15" customHeight="1" x14ac:dyDescent="0.2">
      <c r="A42" s="326" t="s">
        <v>61</v>
      </c>
      <c r="B42" s="74" t="s">
        <v>63</v>
      </c>
      <c r="C42" s="158">
        <v>248</v>
      </c>
      <c r="D42" s="159">
        <v>181</v>
      </c>
      <c r="E42" s="158">
        <v>10</v>
      </c>
      <c r="F42" s="159">
        <v>10</v>
      </c>
      <c r="G42" s="158">
        <v>28</v>
      </c>
      <c r="H42" s="159">
        <v>20</v>
      </c>
      <c r="I42" s="158">
        <v>0</v>
      </c>
      <c r="J42" s="159">
        <v>2</v>
      </c>
      <c r="K42" s="158">
        <v>69</v>
      </c>
      <c r="L42" s="159">
        <v>82</v>
      </c>
      <c r="M42" s="158">
        <v>1</v>
      </c>
      <c r="N42" s="159">
        <v>1</v>
      </c>
      <c r="O42" s="158">
        <v>12</v>
      </c>
      <c r="P42" s="159">
        <v>13</v>
      </c>
      <c r="Q42" s="158">
        <v>0</v>
      </c>
      <c r="R42" s="159">
        <v>0</v>
      </c>
      <c r="S42" s="158">
        <v>6</v>
      </c>
      <c r="T42" s="159">
        <v>9</v>
      </c>
      <c r="U42" s="158">
        <v>374</v>
      </c>
      <c r="V42" s="159">
        <v>318</v>
      </c>
      <c r="W42" s="194">
        <v>7</v>
      </c>
      <c r="X42" s="362">
        <v>699</v>
      </c>
    </row>
    <row r="43" spans="1:24" s="42" customFormat="1" ht="15" customHeight="1" x14ac:dyDescent="0.2">
      <c r="A43" s="328" t="s">
        <v>64</v>
      </c>
      <c r="B43" s="75" t="s">
        <v>65</v>
      </c>
      <c r="C43" s="156">
        <v>617</v>
      </c>
      <c r="D43" s="157">
        <v>282</v>
      </c>
      <c r="E43" s="156">
        <v>16</v>
      </c>
      <c r="F43" s="157">
        <v>20</v>
      </c>
      <c r="G43" s="156">
        <v>73</v>
      </c>
      <c r="H43" s="157">
        <v>80</v>
      </c>
      <c r="I43" s="156">
        <v>3</v>
      </c>
      <c r="J43" s="157">
        <v>1</v>
      </c>
      <c r="K43" s="156">
        <v>417</v>
      </c>
      <c r="L43" s="157">
        <v>319</v>
      </c>
      <c r="M43" s="156">
        <v>2</v>
      </c>
      <c r="N43" s="157">
        <v>2</v>
      </c>
      <c r="O43" s="156">
        <v>33</v>
      </c>
      <c r="P43" s="157">
        <v>39</v>
      </c>
      <c r="Q43" s="156">
        <v>0</v>
      </c>
      <c r="R43" s="157">
        <v>0</v>
      </c>
      <c r="S43" s="156">
        <v>24</v>
      </c>
      <c r="T43" s="157">
        <v>25</v>
      </c>
      <c r="U43" s="156">
        <v>1185</v>
      </c>
      <c r="V43" s="157">
        <v>768</v>
      </c>
      <c r="W43" s="193">
        <v>24</v>
      </c>
      <c r="X43" s="363">
        <v>1977</v>
      </c>
    </row>
    <row r="44" spans="1:24" s="42" customFormat="1" ht="15" customHeight="1" x14ac:dyDescent="0.2">
      <c r="A44" s="326" t="s">
        <v>66</v>
      </c>
      <c r="B44" s="74" t="s">
        <v>359</v>
      </c>
      <c r="C44" s="158">
        <v>396</v>
      </c>
      <c r="D44" s="159">
        <v>350</v>
      </c>
      <c r="E44" s="158">
        <v>25</v>
      </c>
      <c r="F44" s="159">
        <v>51</v>
      </c>
      <c r="G44" s="158">
        <v>57</v>
      </c>
      <c r="H44" s="159">
        <v>98</v>
      </c>
      <c r="I44" s="158">
        <v>0</v>
      </c>
      <c r="J44" s="159">
        <v>1</v>
      </c>
      <c r="K44" s="158">
        <v>333</v>
      </c>
      <c r="L44" s="159">
        <v>397</v>
      </c>
      <c r="M44" s="158">
        <v>0</v>
      </c>
      <c r="N44" s="159">
        <v>0</v>
      </c>
      <c r="O44" s="158">
        <v>20</v>
      </c>
      <c r="P44" s="159">
        <v>29</v>
      </c>
      <c r="Q44" s="158">
        <v>0</v>
      </c>
      <c r="R44" s="159">
        <v>0</v>
      </c>
      <c r="S44" s="158">
        <v>36</v>
      </c>
      <c r="T44" s="159">
        <v>35</v>
      </c>
      <c r="U44" s="158">
        <v>867</v>
      </c>
      <c r="V44" s="159">
        <v>961</v>
      </c>
      <c r="W44" s="194">
        <v>16</v>
      </c>
      <c r="X44" s="362">
        <v>1844</v>
      </c>
    </row>
    <row r="45" spans="1:24" s="42" customFormat="1" ht="15" customHeight="1" x14ac:dyDescent="0.2">
      <c r="A45" s="328" t="s">
        <v>67</v>
      </c>
      <c r="B45" s="75" t="s">
        <v>68</v>
      </c>
      <c r="C45" s="156">
        <v>380</v>
      </c>
      <c r="D45" s="157">
        <v>348</v>
      </c>
      <c r="E45" s="156">
        <v>36</v>
      </c>
      <c r="F45" s="157">
        <v>51</v>
      </c>
      <c r="G45" s="156">
        <v>65</v>
      </c>
      <c r="H45" s="157">
        <v>89</v>
      </c>
      <c r="I45" s="156">
        <v>1</v>
      </c>
      <c r="J45" s="157">
        <v>1</v>
      </c>
      <c r="K45" s="156">
        <v>329</v>
      </c>
      <c r="L45" s="157">
        <v>368</v>
      </c>
      <c r="M45" s="156">
        <v>1</v>
      </c>
      <c r="N45" s="157">
        <v>2</v>
      </c>
      <c r="O45" s="156">
        <v>22</v>
      </c>
      <c r="P45" s="157">
        <v>29</v>
      </c>
      <c r="Q45" s="156">
        <v>113</v>
      </c>
      <c r="R45" s="157">
        <v>117</v>
      </c>
      <c r="S45" s="156">
        <v>41</v>
      </c>
      <c r="T45" s="157">
        <v>37</v>
      </c>
      <c r="U45" s="156">
        <v>988</v>
      </c>
      <c r="V45" s="157">
        <v>1042</v>
      </c>
      <c r="W45" s="193">
        <v>26</v>
      </c>
      <c r="X45" s="363">
        <v>2056</v>
      </c>
    </row>
    <row r="46" spans="1:24" s="42" customFormat="1" ht="15" customHeight="1" x14ac:dyDescent="0.2">
      <c r="A46" s="326" t="s">
        <v>67</v>
      </c>
      <c r="B46" s="74" t="s">
        <v>69</v>
      </c>
      <c r="C46" s="158">
        <v>1085</v>
      </c>
      <c r="D46" s="159">
        <v>934</v>
      </c>
      <c r="E46" s="158">
        <v>66</v>
      </c>
      <c r="F46" s="159">
        <v>122</v>
      </c>
      <c r="G46" s="158">
        <v>144</v>
      </c>
      <c r="H46" s="159">
        <v>204</v>
      </c>
      <c r="I46" s="158">
        <v>3</v>
      </c>
      <c r="J46" s="159">
        <v>11</v>
      </c>
      <c r="K46" s="158">
        <v>1017</v>
      </c>
      <c r="L46" s="159">
        <v>1044</v>
      </c>
      <c r="M46" s="158">
        <v>0</v>
      </c>
      <c r="N46" s="159">
        <v>3</v>
      </c>
      <c r="O46" s="158">
        <v>0</v>
      </c>
      <c r="P46" s="159">
        <v>0</v>
      </c>
      <c r="Q46" s="158">
        <v>224</v>
      </c>
      <c r="R46" s="159">
        <v>214</v>
      </c>
      <c r="S46" s="158">
        <v>97</v>
      </c>
      <c r="T46" s="159">
        <v>78</v>
      </c>
      <c r="U46" s="158">
        <v>2636</v>
      </c>
      <c r="V46" s="159">
        <v>2610</v>
      </c>
      <c r="W46" s="194">
        <v>0</v>
      </c>
      <c r="X46" s="362">
        <v>5246</v>
      </c>
    </row>
    <row r="47" spans="1:24" s="42" customFormat="1" ht="15" customHeight="1" x14ac:dyDescent="0.2">
      <c r="A47" s="328" t="s">
        <v>67</v>
      </c>
      <c r="B47" s="75" t="s">
        <v>70</v>
      </c>
      <c r="C47" s="156">
        <v>251</v>
      </c>
      <c r="D47" s="157">
        <v>254</v>
      </c>
      <c r="E47" s="156">
        <v>13</v>
      </c>
      <c r="F47" s="157">
        <v>19</v>
      </c>
      <c r="G47" s="156">
        <v>38</v>
      </c>
      <c r="H47" s="157">
        <v>42</v>
      </c>
      <c r="I47" s="156">
        <v>1</v>
      </c>
      <c r="J47" s="157">
        <v>1</v>
      </c>
      <c r="K47" s="156">
        <v>138</v>
      </c>
      <c r="L47" s="157">
        <v>194</v>
      </c>
      <c r="M47" s="156">
        <v>0</v>
      </c>
      <c r="N47" s="157">
        <v>0</v>
      </c>
      <c r="O47" s="156">
        <v>12</v>
      </c>
      <c r="P47" s="157">
        <v>16</v>
      </c>
      <c r="Q47" s="156">
        <v>40</v>
      </c>
      <c r="R47" s="157">
        <v>43</v>
      </c>
      <c r="S47" s="156">
        <v>16</v>
      </c>
      <c r="T47" s="157">
        <v>25</v>
      </c>
      <c r="U47" s="156">
        <v>509</v>
      </c>
      <c r="V47" s="157">
        <v>594</v>
      </c>
      <c r="W47" s="193">
        <v>10</v>
      </c>
      <c r="X47" s="363">
        <v>1113</v>
      </c>
    </row>
    <row r="48" spans="1:24" s="42" customFormat="1" ht="15" customHeight="1" x14ac:dyDescent="0.2">
      <c r="A48" s="326" t="s">
        <v>67</v>
      </c>
      <c r="B48" s="74" t="s">
        <v>71</v>
      </c>
      <c r="C48" s="158">
        <v>416</v>
      </c>
      <c r="D48" s="159">
        <v>303</v>
      </c>
      <c r="E48" s="158">
        <v>15</v>
      </c>
      <c r="F48" s="159">
        <v>21</v>
      </c>
      <c r="G48" s="158">
        <v>44</v>
      </c>
      <c r="H48" s="159">
        <v>47</v>
      </c>
      <c r="I48" s="158">
        <v>0</v>
      </c>
      <c r="J48" s="159">
        <v>3</v>
      </c>
      <c r="K48" s="158">
        <v>251</v>
      </c>
      <c r="L48" s="159">
        <v>268</v>
      </c>
      <c r="M48" s="158">
        <v>1</v>
      </c>
      <c r="N48" s="159">
        <v>0</v>
      </c>
      <c r="O48" s="158">
        <v>16</v>
      </c>
      <c r="P48" s="159">
        <v>22</v>
      </c>
      <c r="Q48" s="158">
        <v>143</v>
      </c>
      <c r="R48" s="159">
        <v>128</v>
      </c>
      <c r="S48" s="158">
        <v>20</v>
      </c>
      <c r="T48" s="159">
        <v>32</v>
      </c>
      <c r="U48" s="158">
        <v>906</v>
      </c>
      <c r="V48" s="159">
        <v>824</v>
      </c>
      <c r="W48" s="194">
        <v>24</v>
      </c>
      <c r="X48" s="362">
        <v>1754</v>
      </c>
    </row>
    <row r="49" spans="1:24" s="42" customFormat="1" ht="15" customHeight="1" x14ac:dyDescent="0.2">
      <c r="A49" s="328" t="s">
        <v>72</v>
      </c>
      <c r="B49" s="75" t="s">
        <v>73</v>
      </c>
      <c r="C49" s="156">
        <v>576</v>
      </c>
      <c r="D49" s="157">
        <v>473</v>
      </c>
      <c r="E49" s="156">
        <v>33</v>
      </c>
      <c r="F49" s="157">
        <v>68</v>
      </c>
      <c r="G49" s="156">
        <v>39</v>
      </c>
      <c r="H49" s="157">
        <v>64</v>
      </c>
      <c r="I49" s="156">
        <v>2</v>
      </c>
      <c r="J49" s="157">
        <v>4</v>
      </c>
      <c r="K49" s="156">
        <v>182</v>
      </c>
      <c r="L49" s="157">
        <v>200</v>
      </c>
      <c r="M49" s="156">
        <v>0</v>
      </c>
      <c r="N49" s="157">
        <v>3</v>
      </c>
      <c r="O49" s="156">
        <v>8</v>
      </c>
      <c r="P49" s="157">
        <v>12</v>
      </c>
      <c r="Q49" s="156">
        <v>0</v>
      </c>
      <c r="R49" s="157">
        <v>0</v>
      </c>
      <c r="S49" s="156">
        <v>14</v>
      </c>
      <c r="T49" s="157">
        <v>8</v>
      </c>
      <c r="U49" s="156">
        <v>854</v>
      </c>
      <c r="V49" s="157">
        <v>832</v>
      </c>
      <c r="W49" s="193">
        <v>16</v>
      </c>
      <c r="X49" s="363">
        <v>1702</v>
      </c>
    </row>
    <row r="50" spans="1:24" s="42" customFormat="1" ht="15" customHeight="1" x14ac:dyDescent="0.2">
      <c r="A50" s="326" t="s">
        <v>72</v>
      </c>
      <c r="B50" s="74" t="s">
        <v>74</v>
      </c>
      <c r="C50" s="158">
        <v>145</v>
      </c>
      <c r="D50" s="159">
        <v>106</v>
      </c>
      <c r="E50" s="158">
        <v>11</v>
      </c>
      <c r="F50" s="159">
        <v>22</v>
      </c>
      <c r="G50" s="158">
        <v>10</v>
      </c>
      <c r="H50" s="159">
        <v>8</v>
      </c>
      <c r="I50" s="158">
        <v>1</v>
      </c>
      <c r="J50" s="159">
        <v>0</v>
      </c>
      <c r="K50" s="158">
        <v>37</v>
      </c>
      <c r="L50" s="159">
        <v>34</v>
      </c>
      <c r="M50" s="158">
        <v>0</v>
      </c>
      <c r="N50" s="159">
        <v>0</v>
      </c>
      <c r="O50" s="158">
        <v>1</v>
      </c>
      <c r="P50" s="159">
        <v>5</v>
      </c>
      <c r="Q50" s="158">
        <v>0</v>
      </c>
      <c r="R50" s="159">
        <v>0</v>
      </c>
      <c r="S50" s="158">
        <v>6</v>
      </c>
      <c r="T50" s="159">
        <v>4</v>
      </c>
      <c r="U50" s="158">
        <v>211</v>
      </c>
      <c r="V50" s="159">
        <v>179</v>
      </c>
      <c r="W50" s="194">
        <v>7</v>
      </c>
      <c r="X50" s="362">
        <v>397</v>
      </c>
    </row>
    <row r="51" spans="1:24" s="42" customFormat="1" ht="15" customHeight="1" x14ac:dyDescent="0.2">
      <c r="A51" s="328" t="s">
        <v>75</v>
      </c>
      <c r="B51" s="75" t="s">
        <v>76</v>
      </c>
      <c r="C51" s="156">
        <v>361</v>
      </c>
      <c r="D51" s="157">
        <v>260</v>
      </c>
      <c r="E51" s="156">
        <v>7</v>
      </c>
      <c r="F51" s="157">
        <v>16</v>
      </c>
      <c r="G51" s="156">
        <v>7</v>
      </c>
      <c r="H51" s="157">
        <v>6</v>
      </c>
      <c r="I51" s="156">
        <v>2</v>
      </c>
      <c r="J51" s="157">
        <v>1</v>
      </c>
      <c r="K51" s="156">
        <v>108</v>
      </c>
      <c r="L51" s="157">
        <v>123</v>
      </c>
      <c r="M51" s="156">
        <v>0</v>
      </c>
      <c r="N51" s="157">
        <v>0</v>
      </c>
      <c r="O51" s="156">
        <v>31</v>
      </c>
      <c r="P51" s="157">
        <v>31</v>
      </c>
      <c r="Q51" s="156">
        <v>0</v>
      </c>
      <c r="R51" s="157">
        <v>0</v>
      </c>
      <c r="S51" s="156">
        <v>16</v>
      </c>
      <c r="T51" s="157">
        <v>15</v>
      </c>
      <c r="U51" s="156">
        <v>532</v>
      </c>
      <c r="V51" s="157">
        <v>452</v>
      </c>
      <c r="W51" s="193">
        <v>6</v>
      </c>
      <c r="X51" s="363">
        <v>990</v>
      </c>
    </row>
    <row r="52" spans="1:24" s="42" customFormat="1" ht="15" customHeight="1" x14ac:dyDescent="0.2">
      <c r="A52" s="326" t="s">
        <v>75</v>
      </c>
      <c r="B52" s="74" t="s">
        <v>77</v>
      </c>
      <c r="C52" s="158">
        <v>733</v>
      </c>
      <c r="D52" s="159">
        <v>486</v>
      </c>
      <c r="E52" s="158">
        <v>26</v>
      </c>
      <c r="F52" s="159">
        <v>42</v>
      </c>
      <c r="G52" s="158">
        <v>66</v>
      </c>
      <c r="H52" s="159">
        <v>78</v>
      </c>
      <c r="I52" s="158">
        <v>2</v>
      </c>
      <c r="J52" s="159">
        <v>2</v>
      </c>
      <c r="K52" s="158">
        <v>434</v>
      </c>
      <c r="L52" s="159">
        <v>428</v>
      </c>
      <c r="M52" s="158">
        <v>2</v>
      </c>
      <c r="N52" s="159">
        <v>1</v>
      </c>
      <c r="O52" s="158">
        <v>37</v>
      </c>
      <c r="P52" s="159">
        <v>32</v>
      </c>
      <c r="Q52" s="158">
        <v>152</v>
      </c>
      <c r="R52" s="159">
        <v>101</v>
      </c>
      <c r="S52" s="158">
        <v>37</v>
      </c>
      <c r="T52" s="159">
        <v>37</v>
      </c>
      <c r="U52" s="158">
        <v>1489</v>
      </c>
      <c r="V52" s="159">
        <v>1207</v>
      </c>
      <c r="W52" s="194">
        <v>31</v>
      </c>
      <c r="X52" s="362">
        <v>2727</v>
      </c>
    </row>
    <row r="53" spans="1:24" s="42" customFormat="1" ht="15" customHeight="1" x14ac:dyDescent="0.2">
      <c r="A53" s="328" t="s">
        <v>78</v>
      </c>
      <c r="B53" s="75" t="s">
        <v>79</v>
      </c>
      <c r="C53" s="156">
        <v>218</v>
      </c>
      <c r="D53" s="157">
        <v>149</v>
      </c>
      <c r="E53" s="156">
        <v>5</v>
      </c>
      <c r="F53" s="157">
        <v>10</v>
      </c>
      <c r="G53" s="156">
        <v>19</v>
      </c>
      <c r="H53" s="157">
        <v>18</v>
      </c>
      <c r="I53" s="156">
        <v>3</v>
      </c>
      <c r="J53" s="157">
        <v>5</v>
      </c>
      <c r="K53" s="156">
        <v>72</v>
      </c>
      <c r="L53" s="157">
        <v>72</v>
      </c>
      <c r="M53" s="156">
        <v>0</v>
      </c>
      <c r="N53" s="157">
        <v>0</v>
      </c>
      <c r="O53" s="156">
        <v>33</v>
      </c>
      <c r="P53" s="157">
        <v>25</v>
      </c>
      <c r="Q53" s="156">
        <v>17</v>
      </c>
      <c r="R53" s="157">
        <v>29</v>
      </c>
      <c r="S53" s="156">
        <v>3</v>
      </c>
      <c r="T53" s="157">
        <v>2</v>
      </c>
      <c r="U53" s="156">
        <v>370</v>
      </c>
      <c r="V53" s="157">
        <v>310</v>
      </c>
      <c r="W53" s="193">
        <v>0</v>
      </c>
      <c r="X53" s="363">
        <v>680</v>
      </c>
    </row>
    <row r="54" spans="1:24" s="42" customFormat="1" ht="15" customHeight="1" x14ac:dyDescent="0.2">
      <c r="A54" s="326" t="s">
        <v>80</v>
      </c>
      <c r="B54" s="74" t="s">
        <v>81</v>
      </c>
      <c r="C54" s="158">
        <v>470</v>
      </c>
      <c r="D54" s="159">
        <v>249</v>
      </c>
      <c r="E54" s="158">
        <v>7</v>
      </c>
      <c r="F54" s="159">
        <v>2</v>
      </c>
      <c r="G54" s="158">
        <v>44</v>
      </c>
      <c r="H54" s="159">
        <v>32</v>
      </c>
      <c r="I54" s="158">
        <v>2</v>
      </c>
      <c r="J54" s="159">
        <v>0</v>
      </c>
      <c r="K54" s="158">
        <v>192</v>
      </c>
      <c r="L54" s="159">
        <v>170</v>
      </c>
      <c r="M54" s="158">
        <v>3</v>
      </c>
      <c r="N54" s="159">
        <v>2</v>
      </c>
      <c r="O54" s="158">
        <v>28</v>
      </c>
      <c r="P54" s="159">
        <v>20</v>
      </c>
      <c r="Q54" s="158">
        <v>45</v>
      </c>
      <c r="R54" s="159">
        <v>26</v>
      </c>
      <c r="S54" s="158">
        <v>16</v>
      </c>
      <c r="T54" s="159">
        <v>11</v>
      </c>
      <c r="U54" s="158">
        <v>807</v>
      </c>
      <c r="V54" s="159">
        <v>512</v>
      </c>
      <c r="W54" s="194">
        <v>9</v>
      </c>
      <c r="X54" s="362">
        <v>1328</v>
      </c>
    </row>
    <row r="55" spans="1:24" s="42" customFormat="1" ht="15" customHeight="1" x14ac:dyDescent="0.2">
      <c r="A55" s="328" t="s">
        <v>82</v>
      </c>
      <c r="B55" s="75" t="s">
        <v>83</v>
      </c>
      <c r="C55" s="156">
        <v>833</v>
      </c>
      <c r="D55" s="157">
        <v>566</v>
      </c>
      <c r="E55" s="156">
        <v>44</v>
      </c>
      <c r="F55" s="157">
        <v>76</v>
      </c>
      <c r="G55" s="156">
        <v>88</v>
      </c>
      <c r="H55" s="157">
        <v>124</v>
      </c>
      <c r="I55" s="156">
        <v>2</v>
      </c>
      <c r="J55" s="157">
        <v>3</v>
      </c>
      <c r="K55" s="156">
        <v>526</v>
      </c>
      <c r="L55" s="157">
        <v>561</v>
      </c>
      <c r="M55" s="156">
        <v>2</v>
      </c>
      <c r="N55" s="157">
        <v>4</v>
      </c>
      <c r="O55" s="156">
        <v>49</v>
      </c>
      <c r="P55" s="157">
        <v>47</v>
      </c>
      <c r="Q55" s="156">
        <v>182</v>
      </c>
      <c r="R55" s="157">
        <v>143</v>
      </c>
      <c r="S55" s="156">
        <v>44</v>
      </c>
      <c r="T55" s="157">
        <v>50</v>
      </c>
      <c r="U55" s="156">
        <v>1770</v>
      </c>
      <c r="V55" s="157">
        <v>1574</v>
      </c>
      <c r="W55" s="193">
        <v>43</v>
      </c>
      <c r="X55" s="363">
        <v>3387</v>
      </c>
    </row>
    <row r="56" spans="1:24" s="42" customFormat="1" ht="15" customHeight="1" x14ac:dyDescent="0.2">
      <c r="A56" s="326" t="s">
        <v>82</v>
      </c>
      <c r="B56" s="74" t="s">
        <v>84</v>
      </c>
      <c r="C56" s="158">
        <v>532</v>
      </c>
      <c r="D56" s="159">
        <v>437</v>
      </c>
      <c r="E56" s="158">
        <v>18</v>
      </c>
      <c r="F56" s="159">
        <v>37</v>
      </c>
      <c r="G56" s="158">
        <v>48</v>
      </c>
      <c r="H56" s="159">
        <v>80</v>
      </c>
      <c r="I56" s="158">
        <v>1</v>
      </c>
      <c r="J56" s="159">
        <v>3</v>
      </c>
      <c r="K56" s="158">
        <v>428</v>
      </c>
      <c r="L56" s="159">
        <v>435</v>
      </c>
      <c r="M56" s="158">
        <v>1</v>
      </c>
      <c r="N56" s="159">
        <v>3</v>
      </c>
      <c r="O56" s="158">
        <v>18</v>
      </c>
      <c r="P56" s="159">
        <v>36</v>
      </c>
      <c r="Q56" s="158">
        <v>54</v>
      </c>
      <c r="R56" s="159">
        <v>51</v>
      </c>
      <c r="S56" s="158">
        <v>20</v>
      </c>
      <c r="T56" s="159">
        <v>14</v>
      </c>
      <c r="U56" s="158">
        <v>1120</v>
      </c>
      <c r="V56" s="159">
        <v>1096</v>
      </c>
      <c r="W56" s="194">
        <v>17</v>
      </c>
      <c r="X56" s="362">
        <v>2233</v>
      </c>
    </row>
    <row r="57" spans="1:24" s="42" customFormat="1" ht="15" customHeight="1" x14ac:dyDescent="0.2">
      <c r="A57" s="328" t="s">
        <v>82</v>
      </c>
      <c r="B57" s="75" t="s">
        <v>85</v>
      </c>
      <c r="C57" s="156">
        <v>521</v>
      </c>
      <c r="D57" s="157">
        <v>390</v>
      </c>
      <c r="E57" s="156">
        <v>11</v>
      </c>
      <c r="F57" s="157">
        <v>29</v>
      </c>
      <c r="G57" s="156">
        <v>47</v>
      </c>
      <c r="H57" s="157">
        <v>59</v>
      </c>
      <c r="I57" s="156">
        <v>0</v>
      </c>
      <c r="J57" s="157">
        <v>1</v>
      </c>
      <c r="K57" s="156">
        <v>345</v>
      </c>
      <c r="L57" s="157">
        <v>358</v>
      </c>
      <c r="M57" s="156">
        <v>0</v>
      </c>
      <c r="N57" s="157">
        <v>1</v>
      </c>
      <c r="O57" s="156">
        <v>25</v>
      </c>
      <c r="P57" s="157">
        <v>26</v>
      </c>
      <c r="Q57" s="156">
        <v>3</v>
      </c>
      <c r="R57" s="157">
        <v>1</v>
      </c>
      <c r="S57" s="156">
        <v>90</v>
      </c>
      <c r="T57" s="157">
        <v>81</v>
      </c>
      <c r="U57" s="156">
        <v>1042</v>
      </c>
      <c r="V57" s="157">
        <v>946</v>
      </c>
      <c r="W57" s="193">
        <v>13</v>
      </c>
      <c r="X57" s="363">
        <v>2001</v>
      </c>
    </row>
    <row r="58" spans="1:24" s="42" customFormat="1" ht="15" customHeight="1" x14ac:dyDescent="0.2">
      <c r="A58" s="326" t="s">
        <v>86</v>
      </c>
      <c r="B58" s="74" t="s">
        <v>87</v>
      </c>
      <c r="C58" s="158">
        <v>356</v>
      </c>
      <c r="D58" s="159">
        <v>293</v>
      </c>
      <c r="E58" s="158">
        <v>13</v>
      </c>
      <c r="F58" s="159">
        <v>29</v>
      </c>
      <c r="G58" s="158">
        <v>31</v>
      </c>
      <c r="H58" s="159">
        <v>38</v>
      </c>
      <c r="I58" s="158">
        <v>3</v>
      </c>
      <c r="J58" s="159">
        <v>7</v>
      </c>
      <c r="K58" s="158">
        <v>82</v>
      </c>
      <c r="L58" s="159">
        <v>115</v>
      </c>
      <c r="M58" s="158">
        <v>0</v>
      </c>
      <c r="N58" s="159">
        <v>1</v>
      </c>
      <c r="O58" s="158">
        <v>0</v>
      </c>
      <c r="P58" s="159">
        <v>0</v>
      </c>
      <c r="Q58" s="158">
        <v>10</v>
      </c>
      <c r="R58" s="159">
        <v>11</v>
      </c>
      <c r="S58" s="158">
        <v>14</v>
      </c>
      <c r="T58" s="159">
        <v>8</v>
      </c>
      <c r="U58" s="158">
        <v>509</v>
      </c>
      <c r="V58" s="159">
        <v>502</v>
      </c>
      <c r="W58" s="194">
        <v>3</v>
      </c>
      <c r="X58" s="362">
        <v>1014</v>
      </c>
    </row>
    <row r="59" spans="1:24" s="42" customFormat="1" ht="15" customHeight="1" x14ac:dyDescent="0.2">
      <c r="A59" s="328" t="s">
        <v>88</v>
      </c>
      <c r="B59" s="75" t="s">
        <v>89</v>
      </c>
      <c r="C59" s="156">
        <v>329</v>
      </c>
      <c r="D59" s="157">
        <v>278</v>
      </c>
      <c r="E59" s="156">
        <v>116</v>
      </c>
      <c r="F59" s="157">
        <v>228</v>
      </c>
      <c r="G59" s="156">
        <v>22</v>
      </c>
      <c r="H59" s="157">
        <v>24</v>
      </c>
      <c r="I59" s="156">
        <v>91</v>
      </c>
      <c r="J59" s="157">
        <v>4</v>
      </c>
      <c r="K59" s="156">
        <v>293</v>
      </c>
      <c r="L59" s="157">
        <v>302</v>
      </c>
      <c r="M59" s="156">
        <v>3</v>
      </c>
      <c r="N59" s="157">
        <v>2</v>
      </c>
      <c r="O59" s="156">
        <v>69</v>
      </c>
      <c r="P59" s="157">
        <v>93</v>
      </c>
      <c r="Q59" s="156">
        <v>0</v>
      </c>
      <c r="R59" s="157">
        <v>0</v>
      </c>
      <c r="S59" s="156">
        <v>26</v>
      </c>
      <c r="T59" s="157">
        <v>27</v>
      </c>
      <c r="U59" s="156">
        <v>949</v>
      </c>
      <c r="V59" s="157">
        <v>958</v>
      </c>
      <c r="W59" s="193">
        <v>24</v>
      </c>
      <c r="X59" s="363">
        <v>1931</v>
      </c>
    </row>
    <row r="60" spans="1:24" s="42" customFormat="1" ht="15" customHeight="1" x14ac:dyDescent="0.2">
      <c r="A60" s="326" t="s">
        <v>88</v>
      </c>
      <c r="B60" s="74" t="s">
        <v>90</v>
      </c>
      <c r="C60" s="158">
        <v>448</v>
      </c>
      <c r="D60" s="159">
        <v>303</v>
      </c>
      <c r="E60" s="158">
        <v>9</v>
      </c>
      <c r="F60" s="159">
        <v>33</v>
      </c>
      <c r="G60" s="158">
        <v>32</v>
      </c>
      <c r="H60" s="159">
        <v>42</v>
      </c>
      <c r="I60" s="158">
        <v>1</v>
      </c>
      <c r="J60" s="159">
        <v>1</v>
      </c>
      <c r="K60" s="158">
        <v>134</v>
      </c>
      <c r="L60" s="159">
        <v>130</v>
      </c>
      <c r="M60" s="158">
        <v>0</v>
      </c>
      <c r="N60" s="159">
        <v>1</v>
      </c>
      <c r="O60" s="158">
        <v>12</v>
      </c>
      <c r="P60" s="159">
        <v>19</v>
      </c>
      <c r="Q60" s="158">
        <v>30</v>
      </c>
      <c r="R60" s="159">
        <v>31</v>
      </c>
      <c r="S60" s="158">
        <v>19</v>
      </c>
      <c r="T60" s="159">
        <v>5</v>
      </c>
      <c r="U60" s="158">
        <v>685</v>
      </c>
      <c r="V60" s="159">
        <v>565</v>
      </c>
      <c r="W60" s="194">
        <v>19</v>
      </c>
      <c r="X60" s="362">
        <v>1269</v>
      </c>
    </row>
    <row r="61" spans="1:24" s="42" customFormat="1" ht="15" customHeight="1" x14ac:dyDescent="0.2">
      <c r="A61" s="328" t="s">
        <v>91</v>
      </c>
      <c r="B61" s="75" t="s">
        <v>92</v>
      </c>
      <c r="C61" s="156">
        <v>426</v>
      </c>
      <c r="D61" s="157">
        <v>325</v>
      </c>
      <c r="E61" s="156">
        <v>33</v>
      </c>
      <c r="F61" s="157">
        <v>54</v>
      </c>
      <c r="G61" s="156">
        <v>70</v>
      </c>
      <c r="H61" s="157">
        <v>106</v>
      </c>
      <c r="I61" s="156">
        <v>12</v>
      </c>
      <c r="J61" s="157">
        <v>8</v>
      </c>
      <c r="K61" s="156">
        <v>242</v>
      </c>
      <c r="L61" s="157">
        <v>253</v>
      </c>
      <c r="M61" s="156">
        <v>0</v>
      </c>
      <c r="N61" s="157">
        <v>0</v>
      </c>
      <c r="O61" s="156">
        <v>10</v>
      </c>
      <c r="P61" s="157">
        <v>14</v>
      </c>
      <c r="Q61" s="156">
        <v>3</v>
      </c>
      <c r="R61" s="157">
        <v>2</v>
      </c>
      <c r="S61" s="156">
        <v>28</v>
      </c>
      <c r="T61" s="157">
        <v>25</v>
      </c>
      <c r="U61" s="156">
        <v>824</v>
      </c>
      <c r="V61" s="157">
        <v>787</v>
      </c>
      <c r="W61" s="193">
        <v>0</v>
      </c>
      <c r="X61" s="363">
        <v>1611</v>
      </c>
    </row>
    <row r="62" spans="1:24" s="42" customFormat="1" ht="15" customHeight="1" x14ac:dyDescent="0.2">
      <c r="A62" s="326" t="s">
        <v>91</v>
      </c>
      <c r="B62" s="74" t="s">
        <v>93</v>
      </c>
      <c r="C62" s="158">
        <v>291</v>
      </c>
      <c r="D62" s="159">
        <v>215</v>
      </c>
      <c r="E62" s="158">
        <v>29</v>
      </c>
      <c r="F62" s="159">
        <v>48</v>
      </c>
      <c r="G62" s="158">
        <v>67</v>
      </c>
      <c r="H62" s="159">
        <v>100</v>
      </c>
      <c r="I62" s="158">
        <v>10</v>
      </c>
      <c r="J62" s="159">
        <v>4</v>
      </c>
      <c r="K62" s="158">
        <v>89</v>
      </c>
      <c r="L62" s="159">
        <v>95</v>
      </c>
      <c r="M62" s="158">
        <v>0</v>
      </c>
      <c r="N62" s="159">
        <v>0</v>
      </c>
      <c r="O62" s="158">
        <v>13</v>
      </c>
      <c r="P62" s="159">
        <v>10</v>
      </c>
      <c r="Q62" s="158">
        <v>30</v>
      </c>
      <c r="R62" s="159">
        <v>19</v>
      </c>
      <c r="S62" s="158">
        <v>196</v>
      </c>
      <c r="T62" s="159">
        <v>190</v>
      </c>
      <c r="U62" s="158">
        <v>725</v>
      </c>
      <c r="V62" s="159">
        <v>681</v>
      </c>
      <c r="W62" s="194">
        <v>7</v>
      </c>
      <c r="X62" s="362">
        <v>1413</v>
      </c>
    </row>
    <row r="63" spans="1:24" s="42" customFormat="1" ht="15" customHeight="1" x14ac:dyDescent="0.2">
      <c r="A63" s="328" t="s">
        <v>91</v>
      </c>
      <c r="B63" s="75" t="s">
        <v>94</v>
      </c>
      <c r="C63" s="156">
        <v>373</v>
      </c>
      <c r="D63" s="157">
        <v>273</v>
      </c>
      <c r="E63" s="156">
        <v>23</v>
      </c>
      <c r="F63" s="157">
        <v>35</v>
      </c>
      <c r="G63" s="156">
        <v>73</v>
      </c>
      <c r="H63" s="157">
        <v>105</v>
      </c>
      <c r="I63" s="156">
        <v>1</v>
      </c>
      <c r="J63" s="157">
        <v>1</v>
      </c>
      <c r="K63" s="156">
        <v>219</v>
      </c>
      <c r="L63" s="157">
        <v>205</v>
      </c>
      <c r="M63" s="156">
        <v>1</v>
      </c>
      <c r="N63" s="157">
        <v>1</v>
      </c>
      <c r="O63" s="156">
        <v>14</v>
      </c>
      <c r="P63" s="157">
        <v>20</v>
      </c>
      <c r="Q63" s="156">
        <v>24</v>
      </c>
      <c r="R63" s="157">
        <v>20</v>
      </c>
      <c r="S63" s="156">
        <v>23</v>
      </c>
      <c r="T63" s="157">
        <v>13</v>
      </c>
      <c r="U63" s="156">
        <v>751</v>
      </c>
      <c r="V63" s="157">
        <v>673</v>
      </c>
      <c r="W63" s="193">
        <v>5</v>
      </c>
      <c r="X63" s="363">
        <v>1429</v>
      </c>
    </row>
    <row r="64" spans="1:24" s="42" customFormat="1" ht="15" customHeight="1" x14ac:dyDescent="0.2">
      <c r="A64" s="326" t="s">
        <v>95</v>
      </c>
      <c r="B64" s="74" t="s">
        <v>96</v>
      </c>
      <c r="C64" s="158">
        <v>581</v>
      </c>
      <c r="D64" s="159">
        <v>219</v>
      </c>
      <c r="E64" s="158">
        <v>10</v>
      </c>
      <c r="F64" s="159">
        <v>15</v>
      </c>
      <c r="G64" s="158">
        <v>57</v>
      </c>
      <c r="H64" s="159">
        <v>48</v>
      </c>
      <c r="I64" s="158">
        <v>3</v>
      </c>
      <c r="J64" s="159">
        <v>2</v>
      </c>
      <c r="K64" s="158">
        <v>334</v>
      </c>
      <c r="L64" s="159">
        <v>284</v>
      </c>
      <c r="M64" s="158">
        <v>4</v>
      </c>
      <c r="N64" s="159">
        <v>1</v>
      </c>
      <c r="O64" s="158">
        <v>27</v>
      </c>
      <c r="P64" s="159">
        <v>17</v>
      </c>
      <c r="Q64" s="158">
        <v>88</v>
      </c>
      <c r="R64" s="159">
        <v>58</v>
      </c>
      <c r="S64" s="158">
        <v>26</v>
      </c>
      <c r="T64" s="159">
        <v>16</v>
      </c>
      <c r="U64" s="158">
        <v>1130</v>
      </c>
      <c r="V64" s="159">
        <v>660</v>
      </c>
      <c r="W64" s="194">
        <v>26</v>
      </c>
      <c r="X64" s="362">
        <v>1816</v>
      </c>
    </row>
    <row r="65" spans="1:25" s="42" customFormat="1" ht="15" customHeight="1" x14ac:dyDescent="0.2">
      <c r="A65" s="328" t="s">
        <v>95</v>
      </c>
      <c r="B65" s="75" t="s">
        <v>97</v>
      </c>
      <c r="C65" s="156">
        <v>324</v>
      </c>
      <c r="D65" s="157">
        <v>91</v>
      </c>
      <c r="E65" s="156">
        <v>1</v>
      </c>
      <c r="F65" s="157">
        <v>4</v>
      </c>
      <c r="G65" s="156">
        <v>28</v>
      </c>
      <c r="H65" s="157">
        <v>12</v>
      </c>
      <c r="I65" s="156">
        <v>3</v>
      </c>
      <c r="J65" s="157">
        <v>1</v>
      </c>
      <c r="K65" s="156">
        <v>97</v>
      </c>
      <c r="L65" s="157">
        <v>85</v>
      </c>
      <c r="M65" s="156">
        <v>2</v>
      </c>
      <c r="N65" s="157">
        <v>1</v>
      </c>
      <c r="O65" s="156">
        <v>11</v>
      </c>
      <c r="P65" s="157">
        <v>5</v>
      </c>
      <c r="Q65" s="156">
        <v>5</v>
      </c>
      <c r="R65" s="157">
        <v>2</v>
      </c>
      <c r="S65" s="156">
        <v>10</v>
      </c>
      <c r="T65" s="157">
        <v>6</v>
      </c>
      <c r="U65" s="156">
        <v>481</v>
      </c>
      <c r="V65" s="157">
        <v>207</v>
      </c>
      <c r="W65" s="193">
        <v>9</v>
      </c>
      <c r="X65" s="363">
        <v>697</v>
      </c>
    </row>
    <row r="66" spans="1:25" s="42" customFormat="1" ht="15" customHeight="1" x14ac:dyDescent="0.2">
      <c r="A66" s="326" t="s">
        <v>98</v>
      </c>
      <c r="B66" s="74" t="s">
        <v>99</v>
      </c>
      <c r="C66" s="158">
        <v>718</v>
      </c>
      <c r="D66" s="159">
        <v>508</v>
      </c>
      <c r="E66" s="158">
        <v>36</v>
      </c>
      <c r="F66" s="159">
        <v>77</v>
      </c>
      <c r="G66" s="158">
        <v>59</v>
      </c>
      <c r="H66" s="159">
        <v>63</v>
      </c>
      <c r="I66" s="158">
        <v>6</v>
      </c>
      <c r="J66" s="159">
        <v>6</v>
      </c>
      <c r="K66" s="158">
        <v>351</v>
      </c>
      <c r="L66" s="159">
        <v>398</v>
      </c>
      <c r="M66" s="158">
        <v>3</v>
      </c>
      <c r="N66" s="159">
        <v>5</v>
      </c>
      <c r="O66" s="158">
        <v>35</v>
      </c>
      <c r="P66" s="159">
        <v>34</v>
      </c>
      <c r="Q66" s="158">
        <v>15</v>
      </c>
      <c r="R66" s="159">
        <v>14</v>
      </c>
      <c r="S66" s="158">
        <v>0</v>
      </c>
      <c r="T66" s="159">
        <v>0</v>
      </c>
      <c r="U66" s="158">
        <v>1223</v>
      </c>
      <c r="V66" s="159">
        <v>1105</v>
      </c>
      <c r="W66" s="194">
        <v>26</v>
      </c>
      <c r="X66" s="362">
        <v>2354</v>
      </c>
    </row>
    <row r="67" spans="1:25" s="42" customFormat="1" ht="15" customHeight="1" x14ac:dyDescent="0.2">
      <c r="A67" s="328" t="s">
        <v>100</v>
      </c>
      <c r="B67" s="75" t="s">
        <v>101</v>
      </c>
      <c r="C67" s="156">
        <v>301</v>
      </c>
      <c r="D67" s="157">
        <v>208</v>
      </c>
      <c r="E67" s="156">
        <v>11</v>
      </c>
      <c r="F67" s="157">
        <v>12</v>
      </c>
      <c r="G67" s="156">
        <v>36</v>
      </c>
      <c r="H67" s="157">
        <v>33</v>
      </c>
      <c r="I67" s="156">
        <v>6</v>
      </c>
      <c r="J67" s="157">
        <v>3</v>
      </c>
      <c r="K67" s="156">
        <v>161</v>
      </c>
      <c r="L67" s="157">
        <v>182</v>
      </c>
      <c r="M67" s="156">
        <v>2</v>
      </c>
      <c r="N67" s="157">
        <v>1</v>
      </c>
      <c r="O67" s="156">
        <v>20</v>
      </c>
      <c r="P67" s="157">
        <v>21</v>
      </c>
      <c r="Q67" s="156">
        <v>12</v>
      </c>
      <c r="R67" s="157">
        <v>7</v>
      </c>
      <c r="S67" s="156">
        <v>15</v>
      </c>
      <c r="T67" s="157">
        <v>6</v>
      </c>
      <c r="U67" s="156">
        <v>564</v>
      </c>
      <c r="V67" s="157">
        <v>473</v>
      </c>
      <c r="W67" s="193">
        <v>9</v>
      </c>
      <c r="X67" s="363">
        <v>1046</v>
      </c>
    </row>
    <row r="68" spans="1:25" s="42" customFormat="1" ht="15" customHeight="1" x14ac:dyDescent="0.2">
      <c r="A68" s="326" t="s">
        <v>102</v>
      </c>
      <c r="B68" s="74" t="s">
        <v>103</v>
      </c>
      <c r="C68" s="158">
        <v>365</v>
      </c>
      <c r="D68" s="159">
        <v>246</v>
      </c>
      <c r="E68" s="158">
        <v>14</v>
      </c>
      <c r="F68" s="159">
        <v>22</v>
      </c>
      <c r="G68" s="158">
        <v>18</v>
      </c>
      <c r="H68" s="159">
        <v>32</v>
      </c>
      <c r="I68" s="158">
        <v>1</v>
      </c>
      <c r="J68" s="159">
        <v>1</v>
      </c>
      <c r="K68" s="158">
        <v>128</v>
      </c>
      <c r="L68" s="159">
        <v>142</v>
      </c>
      <c r="M68" s="158">
        <v>1</v>
      </c>
      <c r="N68" s="159">
        <v>1</v>
      </c>
      <c r="O68" s="158">
        <v>13</v>
      </c>
      <c r="P68" s="159">
        <v>15</v>
      </c>
      <c r="Q68" s="158">
        <v>63</v>
      </c>
      <c r="R68" s="159">
        <v>45</v>
      </c>
      <c r="S68" s="158">
        <v>16</v>
      </c>
      <c r="T68" s="159">
        <v>12</v>
      </c>
      <c r="U68" s="158">
        <v>619</v>
      </c>
      <c r="V68" s="159">
        <v>516</v>
      </c>
      <c r="W68" s="194">
        <v>10</v>
      </c>
      <c r="X68" s="362">
        <v>1145</v>
      </c>
    </row>
    <row r="69" spans="1:25" s="42" customFormat="1" ht="15" customHeight="1" x14ac:dyDescent="0.2">
      <c r="A69" s="328" t="s">
        <v>104</v>
      </c>
      <c r="B69" s="75" t="s">
        <v>105</v>
      </c>
      <c r="C69" s="156">
        <v>834</v>
      </c>
      <c r="D69" s="157">
        <v>554</v>
      </c>
      <c r="E69" s="156">
        <v>31</v>
      </c>
      <c r="F69" s="157">
        <v>43</v>
      </c>
      <c r="G69" s="156">
        <v>67</v>
      </c>
      <c r="H69" s="157">
        <v>80</v>
      </c>
      <c r="I69" s="156">
        <v>3</v>
      </c>
      <c r="J69" s="157">
        <v>3</v>
      </c>
      <c r="K69" s="156">
        <v>307</v>
      </c>
      <c r="L69" s="157">
        <v>314</v>
      </c>
      <c r="M69" s="156">
        <v>4</v>
      </c>
      <c r="N69" s="157">
        <v>2</v>
      </c>
      <c r="O69" s="156">
        <v>28</v>
      </c>
      <c r="P69" s="157">
        <v>28</v>
      </c>
      <c r="Q69" s="156">
        <v>0</v>
      </c>
      <c r="R69" s="157">
        <v>0</v>
      </c>
      <c r="S69" s="156">
        <v>36</v>
      </c>
      <c r="T69" s="157">
        <v>34</v>
      </c>
      <c r="U69" s="156">
        <v>1310</v>
      </c>
      <c r="V69" s="157">
        <v>1058</v>
      </c>
      <c r="W69" s="193">
        <v>28</v>
      </c>
      <c r="X69" s="363">
        <v>2396</v>
      </c>
    </row>
    <row r="70" spans="1:25" s="42" customFormat="1" ht="15" customHeight="1" x14ac:dyDescent="0.2">
      <c r="A70" s="326" t="s">
        <v>106</v>
      </c>
      <c r="B70" s="74" t="s">
        <v>107</v>
      </c>
      <c r="C70" s="158">
        <v>73</v>
      </c>
      <c r="D70" s="159">
        <v>42</v>
      </c>
      <c r="E70" s="158">
        <v>5</v>
      </c>
      <c r="F70" s="159">
        <v>8</v>
      </c>
      <c r="G70" s="158">
        <v>59</v>
      </c>
      <c r="H70" s="159">
        <v>99</v>
      </c>
      <c r="I70" s="158">
        <v>3</v>
      </c>
      <c r="J70" s="159">
        <v>1</v>
      </c>
      <c r="K70" s="158">
        <v>46</v>
      </c>
      <c r="L70" s="159">
        <v>40</v>
      </c>
      <c r="M70" s="158">
        <v>1</v>
      </c>
      <c r="N70" s="159">
        <v>0</v>
      </c>
      <c r="O70" s="158">
        <v>3</v>
      </c>
      <c r="P70" s="159">
        <v>3</v>
      </c>
      <c r="Q70" s="158">
        <v>0</v>
      </c>
      <c r="R70" s="159">
        <v>0</v>
      </c>
      <c r="S70" s="158">
        <v>2</v>
      </c>
      <c r="T70" s="159">
        <v>4</v>
      </c>
      <c r="U70" s="158">
        <v>192</v>
      </c>
      <c r="V70" s="159">
        <v>197</v>
      </c>
      <c r="W70" s="194">
        <v>5</v>
      </c>
      <c r="X70" s="362">
        <v>394</v>
      </c>
    </row>
    <row r="71" spans="1:25" s="42" customFormat="1" ht="15" customHeight="1" x14ac:dyDescent="0.2">
      <c r="A71" s="330"/>
      <c r="B71" s="83" t="s">
        <v>167</v>
      </c>
      <c r="C71" s="172">
        <v>32018</v>
      </c>
      <c r="D71" s="173">
        <v>22455</v>
      </c>
      <c r="E71" s="172">
        <v>1532</v>
      </c>
      <c r="F71" s="173">
        <v>2668</v>
      </c>
      <c r="G71" s="172">
        <v>3545</v>
      </c>
      <c r="H71" s="173">
        <v>4383</v>
      </c>
      <c r="I71" s="172">
        <v>257</v>
      </c>
      <c r="J71" s="173">
        <v>178</v>
      </c>
      <c r="K71" s="172">
        <v>17891</v>
      </c>
      <c r="L71" s="173">
        <v>18030</v>
      </c>
      <c r="M71" s="172">
        <v>79</v>
      </c>
      <c r="N71" s="173">
        <v>83</v>
      </c>
      <c r="O71" s="172">
        <v>2089</v>
      </c>
      <c r="P71" s="173">
        <v>2242</v>
      </c>
      <c r="Q71" s="172">
        <v>2697</v>
      </c>
      <c r="R71" s="173">
        <v>3463</v>
      </c>
      <c r="S71" s="172">
        <v>2014</v>
      </c>
      <c r="T71" s="173">
        <v>1817</v>
      </c>
      <c r="U71" s="172">
        <v>62122</v>
      </c>
      <c r="V71" s="173">
        <v>55319</v>
      </c>
      <c r="W71" s="195">
        <v>1059</v>
      </c>
      <c r="X71" s="331">
        <v>118500</v>
      </c>
      <c r="Y71" s="119"/>
    </row>
    <row r="72" spans="1:25" s="42" customFormat="1" ht="15" customHeight="1" x14ac:dyDescent="0.2">
      <c r="A72" s="364"/>
      <c r="B72" s="84" t="s">
        <v>168</v>
      </c>
      <c r="C72" s="162"/>
      <c r="D72" s="163">
        <v>54473</v>
      </c>
      <c r="E72" s="162"/>
      <c r="F72" s="163">
        <v>4200</v>
      </c>
      <c r="G72" s="162"/>
      <c r="H72" s="163">
        <v>7928</v>
      </c>
      <c r="I72" s="162"/>
      <c r="J72" s="163">
        <v>435</v>
      </c>
      <c r="K72" s="162"/>
      <c r="L72" s="163">
        <v>35921</v>
      </c>
      <c r="M72" s="162"/>
      <c r="N72" s="163">
        <v>162</v>
      </c>
      <c r="O72" s="162"/>
      <c r="P72" s="163">
        <v>4331</v>
      </c>
      <c r="Q72" s="162"/>
      <c r="R72" s="163">
        <v>6160</v>
      </c>
      <c r="S72" s="162"/>
      <c r="T72" s="163">
        <v>3831</v>
      </c>
      <c r="U72" s="162"/>
      <c r="V72" s="163"/>
      <c r="W72" s="196"/>
      <c r="X72" s="365"/>
    </row>
    <row r="73" spans="1:25" s="42" customFormat="1" ht="15" customHeight="1" x14ac:dyDescent="0.2">
      <c r="A73" s="366"/>
      <c r="B73" s="86" t="s">
        <v>169</v>
      </c>
      <c r="C73" s="238">
        <v>492.58461999999997</v>
      </c>
      <c r="D73" s="239">
        <v>345.46154000000001</v>
      </c>
      <c r="E73" s="238">
        <v>23.569230999999998</v>
      </c>
      <c r="F73" s="239">
        <v>41.046154000000001</v>
      </c>
      <c r="G73" s="238">
        <v>54.538462000000003</v>
      </c>
      <c r="H73" s="239">
        <v>67.430768999999998</v>
      </c>
      <c r="I73" s="238">
        <v>4.7592593000000001</v>
      </c>
      <c r="J73" s="239">
        <v>3.4230768999999999</v>
      </c>
      <c r="K73" s="238">
        <v>275.24615</v>
      </c>
      <c r="L73" s="239">
        <v>277.38461999999998</v>
      </c>
      <c r="M73" s="238">
        <v>2.1944444000000001</v>
      </c>
      <c r="N73" s="239">
        <v>2.1282051000000002</v>
      </c>
      <c r="O73" s="238">
        <v>33.158729999999998</v>
      </c>
      <c r="P73" s="239">
        <v>35.587302000000001</v>
      </c>
      <c r="Q73" s="238">
        <v>65.780488000000005</v>
      </c>
      <c r="R73" s="239">
        <v>86.575000000000003</v>
      </c>
      <c r="S73" s="238">
        <v>33.566667000000002</v>
      </c>
      <c r="T73" s="239">
        <v>30.283332999999999</v>
      </c>
      <c r="U73" s="238">
        <v>955.72307999999998</v>
      </c>
      <c r="V73" s="239">
        <v>851.06154000000004</v>
      </c>
      <c r="W73" s="242">
        <v>19.254545</v>
      </c>
      <c r="X73" s="367">
        <v>1823.0769</v>
      </c>
    </row>
    <row r="74" spans="1:25" s="42" customFormat="1" ht="15" customHeight="1" thickBot="1" x14ac:dyDescent="0.25">
      <c r="A74" s="332"/>
      <c r="B74" s="87" t="s">
        <v>170</v>
      </c>
      <c r="C74" s="240"/>
      <c r="D74" s="241">
        <v>45.968775999999998</v>
      </c>
      <c r="E74" s="240"/>
      <c r="F74" s="241">
        <v>3.5443037999999998</v>
      </c>
      <c r="G74" s="240"/>
      <c r="H74" s="241">
        <v>6.6902954000000001</v>
      </c>
      <c r="I74" s="240"/>
      <c r="J74" s="241">
        <v>0.36708859999999999</v>
      </c>
      <c r="K74" s="240"/>
      <c r="L74" s="241">
        <v>30.313079999999999</v>
      </c>
      <c r="M74" s="240"/>
      <c r="N74" s="241">
        <v>0.13670889999999999</v>
      </c>
      <c r="O74" s="240"/>
      <c r="P74" s="241">
        <v>3.6548522999999999</v>
      </c>
      <c r="Q74" s="240"/>
      <c r="R74" s="241">
        <v>5.1983122000000002</v>
      </c>
      <c r="S74" s="240"/>
      <c r="T74" s="241">
        <v>3.2329113999999999</v>
      </c>
      <c r="U74" s="240"/>
      <c r="V74" s="241"/>
      <c r="W74" s="243">
        <v>0.89367090000000005</v>
      </c>
      <c r="X74" s="333"/>
    </row>
    <row r="75" spans="1:25" x14ac:dyDescent="0.2">
      <c r="A75" s="6"/>
    </row>
    <row r="76" spans="1:25" ht="24" customHeight="1" x14ac:dyDescent="0.2">
      <c r="A76" s="442" t="s">
        <v>436</v>
      </c>
      <c r="B76" s="442"/>
      <c r="C76" s="62"/>
      <c r="D76" s="62"/>
      <c r="E76" s="62"/>
      <c r="F76" s="62"/>
      <c r="G76" s="62"/>
      <c r="H76" s="62"/>
      <c r="I76" s="62"/>
      <c r="J76" s="62"/>
      <c r="K76" s="62"/>
      <c r="L76" s="62"/>
      <c r="M76" s="62"/>
      <c r="N76" s="62"/>
      <c r="O76" s="62"/>
      <c r="P76" s="62"/>
      <c r="Q76" s="62"/>
      <c r="R76" s="62"/>
      <c r="S76" s="62"/>
      <c r="T76" s="62"/>
      <c r="U76" s="62"/>
      <c r="V76" s="62"/>
      <c r="W76" s="62"/>
      <c r="X76" s="62"/>
    </row>
    <row r="77" spans="1:25" s="35" customFormat="1" x14ac:dyDescent="0.2">
      <c r="A77" s="112" t="s">
        <v>280</v>
      </c>
    </row>
    <row r="78" spans="1:25" x14ac:dyDescent="0.2">
      <c r="D78" s="62"/>
      <c r="F78" s="62"/>
      <c r="H78" s="62"/>
      <c r="J78" s="62"/>
      <c r="L78" s="62"/>
      <c r="N78" s="62"/>
      <c r="P78" s="62"/>
      <c r="R78" s="62"/>
      <c r="T78" s="62"/>
      <c r="V78" s="62"/>
    </row>
    <row r="79" spans="1:25" x14ac:dyDescent="0.2">
      <c r="F79" s="4"/>
      <c r="H79" s="4"/>
      <c r="J79" s="4"/>
      <c r="L79" s="4"/>
      <c r="N79" s="4"/>
    </row>
    <row r="80" spans="1:25" x14ac:dyDescent="0.2">
      <c r="P80" s="94"/>
      <c r="Q80" s="94"/>
      <c r="R80" s="94"/>
      <c r="S80" s="94"/>
      <c r="T80" s="94"/>
      <c r="V80" s="4"/>
      <c r="W80" s="4"/>
      <c r="X80" s="4"/>
    </row>
  </sheetData>
  <mergeCells count="14">
    <mergeCell ref="O3:P4"/>
    <mergeCell ref="Q3:R4"/>
    <mergeCell ref="S3:T4"/>
    <mergeCell ref="U3:V4"/>
    <mergeCell ref="W4:W5"/>
    <mergeCell ref="A2:B2"/>
    <mergeCell ref="A76:B76"/>
    <mergeCell ref="M3:N4"/>
    <mergeCell ref="K3:L4"/>
    <mergeCell ref="A3:B4"/>
    <mergeCell ref="C3:D4"/>
    <mergeCell ref="E3:F4"/>
    <mergeCell ref="G3:H4"/>
    <mergeCell ref="I3:J4"/>
  </mergeCells>
  <hyperlinks>
    <hyperlink ref="A2" location="TOC!A1" display="Return to Table of Contents"/>
  </hyperlinks>
  <pageMargins left="0.25" right="0.25" top="0.75" bottom="0.75" header="0.3" footer="0.3"/>
  <pageSetup scale="61" fitToWidth="0" orientation="portrait" r:id="rId1"/>
  <headerFooter>
    <oddHeader>&amp;L2014-15 Survey of Dental Education
Report 2 - Tuition, Admission, and Attrition</oddHeader>
  </headerFooter>
  <colBreaks count="2" manualBreakCount="2">
    <brk id="12" max="1048575" man="1"/>
    <brk id="20" max="7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6"/>
  <sheetViews>
    <sheetView zoomScaleNormal="100" workbookViewId="0">
      <pane xSplit="2" ySplit="3" topLeftCell="C4" activePane="bottomRight" state="frozen"/>
      <selection pane="topRight" activeCell="C1" sqref="C1"/>
      <selection pane="bottomLeft" activeCell="A4" sqref="A4"/>
      <selection pane="bottomRight"/>
    </sheetView>
  </sheetViews>
  <sheetFormatPr defaultColWidth="8.7109375" defaultRowHeight="12.75" x14ac:dyDescent="0.2"/>
  <cols>
    <col min="1" max="1" width="5.7109375" style="1" customWidth="1"/>
    <col min="2" max="2" width="55.5703125" style="1" customWidth="1"/>
    <col min="3" max="3" width="14.140625" style="1" customWidth="1"/>
    <col min="4" max="4" width="13.7109375" style="1" customWidth="1"/>
    <col min="5" max="5" width="12" style="1" customWidth="1"/>
    <col min="6" max="6" width="16.85546875" style="1" customWidth="1"/>
    <col min="7" max="7" width="13.7109375" style="1" customWidth="1"/>
    <col min="8" max="8" width="11.85546875" style="1" customWidth="1"/>
    <col min="9" max="10" width="13.7109375" style="1" customWidth="1"/>
    <col min="11" max="16384" width="8.7109375" style="1"/>
  </cols>
  <sheetData>
    <row r="1" spans="1:10" s="42" customFormat="1" x14ac:dyDescent="0.2">
      <c r="A1" s="41" t="s">
        <v>380</v>
      </c>
    </row>
    <row r="2" spans="1:10" s="42" customFormat="1" ht="15" customHeight="1" thickBot="1" x14ac:dyDescent="0.25">
      <c r="A2" s="453" t="s">
        <v>0</v>
      </c>
      <c r="B2" s="453"/>
    </row>
    <row r="3" spans="1:10" s="42" customFormat="1" ht="40.9" customHeight="1" x14ac:dyDescent="0.2">
      <c r="A3" s="350" t="s">
        <v>6</v>
      </c>
      <c r="B3" s="351" t="s">
        <v>7</v>
      </c>
      <c r="C3" s="352" t="s">
        <v>171</v>
      </c>
      <c r="D3" s="352" t="s">
        <v>172</v>
      </c>
      <c r="E3" s="352" t="s">
        <v>173</v>
      </c>
      <c r="F3" s="352" t="s">
        <v>174</v>
      </c>
      <c r="G3" s="352" t="s">
        <v>175</v>
      </c>
      <c r="H3" s="352" t="s">
        <v>176</v>
      </c>
      <c r="I3" s="352" t="s">
        <v>177</v>
      </c>
      <c r="J3" s="353" t="s">
        <v>178</v>
      </c>
    </row>
    <row r="4" spans="1:10" s="42" customFormat="1" ht="15" customHeight="1" x14ac:dyDescent="0.2">
      <c r="A4" s="326" t="s">
        <v>10</v>
      </c>
      <c r="B4" s="131" t="s">
        <v>11</v>
      </c>
      <c r="C4" s="211" t="s">
        <v>179</v>
      </c>
      <c r="D4" s="211" t="s">
        <v>179</v>
      </c>
      <c r="E4" s="211" t="s">
        <v>179</v>
      </c>
      <c r="F4" s="211" t="s">
        <v>180</v>
      </c>
      <c r="G4" s="211" t="s">
        <v>179</v>
      </c>
      <c r="H4" s="211" t="s">
        <v>179</v>
      </c>
      <c r="I4" s="211" t="s">
        <v>179</v>
      </c>
      <c r="J4" s="339" t="s">
        <v>179</v>
      </c>
    </row>
    <row r="5" spans="1:10" s="42" customFormat="1" ht="15" customHeight="1" x14ac:dyDescent="0.2">
      <c r="A5" s="328" t="s">
        <v>12</v>
      </c>
      <c r="B5" s="130" t="s">
        <v>13</v>
      </c>
      <c r="C5" s="209" t="s">
        <v>179</v>
      </c>
      <c r="D5" s="209" t="s">
        <v>179</v>
      </c>
      <c r="E5" s="209" t="s">
        <v>180</v>
      </c>
      <c r="F5" s="209" t="s">
        <v>180</v>
      </c>
      <c r="G5" s="209" t="s">
        <v>180</v>
      </c>
      <c r="H5" s="209" t="s">
        <v>180</v>
      </c>
      <c r="I5" s="209" t="s">
        <v>180</v>
      </c>
      <c r="J5" s="340" t="s">
        <v>180</v>
      </c>
    </row>
    <row r="6" spans="1:10" s="42" customFormat="1" ht="15" customHeight="1" x14ac:dyDescent="0.2">
      <c r="A6" s="326" t="s">
        <v>12</v>
      </c>
      <c r="B6" s="131" t="s">
        <v>322</v>
      </c>
      <c r="C6" s="211" t="s">
        <v>179</v>
      </c>
      <c r="D6" s="211" t="s">
        <v>182</v>
      </c>
      <c r="E6" s="211" t="s">
        <v>179</v>
      </c>
      <c r="F6" s="211" t="s">
        <v>180</v>
      </c>
      <c r="G6" s="211" t="s">
        <v>179</v>
      </c>
      <c r="H6" s="211" t="s">
        <v>180</v>
      </c>
      <c r="I6" s="211" t="s">
        <v>180</v>
      </c>
      <c r="J6" s="339" t="s">
        <v>179</v>
      </c>
    </row>
    <row r="7" spans="1:10" s="42" customFormat="1" ht="15" customHeight="1" x14ac:dyDescent="0.2">
      <c r="A7" s="328" t="s">
        <v>14</v>
      </c>
      <c r="B7" s="130" t="s">
        <v>15</v>
      </c>
      <c r="C7" s="209" t="s">
        <v>179</v>
      </c>
      <c r="D7" s="209" t="s">
        <v>179</v>
      </c>
      <c r="E7" s="209" t="s">
        <v>179</v>
      </c>
      <c r="F7" s="209" t="s">
        <v>180</v>
      </c>
      <c r="G7" s="209" t="s">
        <v>179</v>
      </c>
      <c r="H7" s="209" t="s">
        <v>179</v>
      </c>
      <c r="I7" s="209" t="s">
        <v>179</v>
      </c>
      <c r="J7" s="340" t="s">
        <v>179</v>
      </c>
    </row>
    <row r="8" spans="1:10" s="42" customFormat="1" ht="15" customHeight="1" x14ac:dyDescent="0.2">
      <c r="A8" s="326" t="s">
        <v>14</v>
      </c>
      <c r="B8" s="131" t="s">
        <v>16</v>
      </c>
      <c r="C8" s="211" t="s">
        <v>180</v>
      </c>
      <c r="D8" s="211" t="s">
        <v>181</v>
      </c>
      <c r="E8" s="211" t="s">
        <v>180</v>
      </c>
      <c r="F8" s="211" t="s">
        <v>180</v>
      </c>
      <c r="G8" s="211" t="s">
        <v>180</v>
      </c>
      <c r="H8" s="211" t="s">
        <v>180</v>
      </c>
      <c r="I8" s="211" t="s">
        <v>180</v>
      </c>
      <c r="J8" s="339" t="s">
        <v>180</v>
      </c>
    </row>
    <row r="9" spans="1:10" s="42" customFormat="1" ht="15" customHeight="1" x14ac:dyDescent="0.2">
      <c r="A9" s="328" t="s">
        <v>14</v>
      </c>
      <c r="B9" s="130" t="s">
        <v>17</v>
      </c>
      <c r="C9" s="209" t="s">
        <v>179</v>
      </c>
      <c r="D9" s="209" t="s">
        <v>179</v>
      </c>
      <c r="E9" s="209" t="s">
        <v>179</v>
      </c>
      <c r="F9" s="209" t="s">
        <v>180</v>
      </c>
      <c r="G9" s="209" t="s">
        <v>179</v>
      </c>
      <c r="H9" s="209" t="s">
        <v>179</v>
      </c>
      <c r="I9" s="209" t="s">
        <v>179</v>
      </c>
      <c r="J9" s="340" t="s">
        <v>179</v>
      </c>
    </row>
    <row r="10" spans="1:10" s="42" customFormat="1" ht="15" customHeight="1" x14ac:dyDescent="0.2">
      <c r="A10" s="326" t="s">
        <v>14</v>
      </c>
      <c r="B10" s="131" t="s">
        <v>18</v>
      </c>
      <c r="C10" s="211" t="s">
        <v>179</v>
      </c>
      <c r="D10" s="211" t="s">
        <v>179</v>
      </c>
      <c r="E10" s="211" t="s">
        <v>179</v>
      </c>
      <c r="F10" s="211" t="s">
        <v>181</v>
      </c>
      <c r="G10" s="211" t="s">
        <v>180</v>
      </c>
      <c r="H10" s="211" t="s">
        <v>179</v>
      </c>
      <c r="I10" s="211" t="s">
        <v>179</v>
      </c>
      <c r="J10" s="339" t="s">
        <v>179</v>
      </c>
    </row>
    <row r="11" spans="1:10" s="42" customFormat="1" ht="15" customHeight="1" x14ac:dyDescent="0.2">
      <c r="A11" s="328" t="s">
        <v>14</v>
      </c>
      <c r="B11" s="130" t="s">
        <v>19</v>
      </c>
      <c r="C11" s="209" t="s">
        <v>179</v>
      </c>
      <c r="D11" s="209" t="s">
        <v>179</v>
      </c>
      <c r="E11" s="209" t="s">
        <v>180</v>
      </c>
      <c r="F11" s="209" t="s">
        <v>180</v>
      </c>
      <c r="G11" s="209" t="s">
        <v>179</v>
      </c>
      <c r="H11" s="209" t="s">
        <v>179</v>
      </c>
      <c r="I11" s="209" t="s">
        <v>179</v>
      </c>
      <c r="J11" s="340" t="s">
        <v>179</v>
      </c>
    </row>
    <row r="12" spans="1:10" s="42" customFormat="1" ht="15" customHeight="1" x14ac:dyDescent="0.2">
      <c r="A12" s="326" t="s">
        <v>14</v>
      </c>
      <c r="B12" s="131" t="s">
        <v>321</v>
      </c>
      <c r="C12" s="211" t="s">
        <v>180</v>
      </c>
      <c r="D12" s="211" t="s">
        <v>179</v>
      </c>
      <c r="E12" s="211" t="s">
        <v>180</v>
      </c>
      <c r="F12" s="211" t="s">
        <v>180</v>
      </c>
      <c r="G12" s="211" t="s">
        <v>179</v>
      </c>
      <c r="H12" s="211" t="s">
        <v>180</v>
      </c>
      <c r="I12" s="211" t="s">
        <v>180</v>
      </c>
      <c r="J12" s="339" t="s">
        <v>180</v>
      </c>
    </row>
    <row r="13" spans="1:10" s="42" customFormat="1" ht="15" customHeight="1" x14ac:dyDescent="0.2">
      <c r="A13" s="328" t="s">
        <v>20</v>
      </c>
      <c r="B13" s="130" t="s">
        <v>21</v>
      </c>
      <c r="C13" s="209" t="s">
        <v>179</v>
      </c>
      <c r="D13" s="209" t="s">
        <v>179</v>
      </c>
      <c r="E13" s="209" t="s">
        <v>179</v>
      </c>
      <c r="F13" s="209" t="s">
        <v>180</v>
      </c>
      <c r="G13" s="209" t="s">
        <v>179</v>
      </c>
      <c r="H13" s="209" t="s">
        <v>179</v>
      </c>
      <c r="I13" s="209" t="s">
        <v>179</v>
      </c>
      <c r="J13" s="340" t="s">
        <v>179</v>
      </c>
    </row>
    <row r="14" spans="1:10" s="42" customFormat="1" ht="15" customHeight="1" x14ac:dyDescent="0.2">
      <c r="A14" s="326" t="s">
        <v>22</v>
      </c>
      <c r="B14" s="131" t="s">
        <v>23</v>
      </c>
      <c r="C14" s="211" t="s">
        <v>179</v>
      </c>
      <c r="D14" s="211" t="s">
        <v>180</v>
      </c>
      <c r="E14" s="211" t="s">
        <v>179</v>
      </c>
      <c r="F14" s="211" t="s">
        <v>182</v>
      </c>
      <c r="G14" s="211" t="s">
        <v>180</v>
      </c>
      <c r="H14" s="211" t="s">
        <v>179</v>
      </c>
      <c r="I14" s="211" t="s">
        <v>180</v>
      </c>
      <c r="J14" s="339" t="s">
        <v>180</v>
      </c>
    </row>
    <row r="15" spans="1:10" s="42" customFormat="1" ht="15" customHeight="1" x14ac:dyDescent="0.2">
      <c r="A15" s="328" t="s">
        <v>24</v>
      </c>
      <c r="B15" s="130" t="s">
        <v>25</v>
      </c>
      <c r="C15" s="209" t="s">
        <v>179</v>
      </c>
      <c r="D15" s="209" t="s">
        <v>180</v>
      </c>
      <c r="E15" s="209" t="s">
        <v>179</v>
      </c>
      <c r="F15" s="209" t="s">
        <v>180</v>
      </c>
      <c r="G15" s="209" t="s">
        <v>180</v>
      </c>
      <c r="H15" s="209" t="s">
        <v>179</v>
      </c>
      <c r="I15" s="209" t="s">
        <v>179</v>
      </c>
      <c r="J15" s="340" t="s">
        <v>179</v>
      </c>
    </row>
    <row r="16" spans="1:10" s="42" customFormat="1" ht="15" customHeight="1" x14ac:dyDescent="0.2">
      <c r="A16" s="326" t="s">
        <v>26</v>
      </c>
      <c r="B16" s="131" t="s">
        <v>27</v>
      </c>
      <c r="C16" s="211" t="s">
        <v>179</v>
      </c>
      <c r="D16" s="211" t="s">
        <v>179</v>
      </c>
      <c r="E16" s="211" t="s">
        <v>179</v>
      </c>
      <c r="F16" s="211" t="s">
        <v>180</v>
      </c>
      <c r="G16" s="211" t="s">
        <v>179</v>
      </c>
      <c r="H16" s="211" t="s">
        <v>179</v>
      </c>
      <c r="I16" s="211" t="s">
        <v>179</v>
      </c>
      <c r="J16" s="339" t="s">
        <v>179</v>
      </c>
    </row>
    <row r="17" spans="1:10" s="42" customFormat="1" ht="15" customHeight="1" x14ac:dyDescent="0.2">
      <c r="A17" s="328" t="s">
        <v>26</v>
      </c>
      <c r="B17" s="130" t="s">
        <v>28</v>
      </c>
      <c r="C17" s="209" t="s">
        <v>179</v>
      </c>
      <c r="D17" s="209" t="s">
        <v>182</v>
      </c>
      <c r="E17" s="209" t="s">
        <v>179</v>
      </c>
      <c r="F17" s="209" t="s">
        <v>181</v>
      </c>
      <c r="G17" s="209" t="s">
        <v>179</v>
      </c>
      <c r="H17" s="209" t="s">
        <v>179</v>
      </c>
      <c r="I17" s="209" t="s">
        <v>180</v>
      </c>
      <c r="J17" s="340" t="s">
        <v>179</v>
      </c>
    </row>
    <row r="18" spans="1:10" s="42" customFormat="1" ht="15" customHeight="1" x14ac:dyDescent="0.2">
      <c r="A18" s="326" t="s">
        <v>26</v>
      </c>
      <c r="B18" s="131" t="s">
        <v>29</v>
      </c>
      <c r="C18" s="211" t="s">
        <v>179</v>
      </c>
      <c r="D18" s="211" t="s">
        <v>180</v>
      </c>
      <c r="E18" s="211" t="s">
        <v>179</v>
      </c>
      <c r="F18" s="211" t="s">
        <v>180</v>
      </c>
      <c r="G18" s="211" t="s">
        <v>180</v>
      </c>
      <c r="H18" s="211" t="s">
        <v>179</v>
      </c>
      <c r="I18" s="211" t="s">
        <v>179</v>
      </c>
      <c r="J18" s="339" t="s">
        <v>179</v>
      </c>
    </row>
    <row r="19" spans="1:10" s="42" customFormat="1" ht="15" customHeight="1" x14ac:dyDescent="0.2">
      <c r="A19" s="328" t="s">
        <v>30</v>
      </c>
      <c r="B19" s="130" t="s">
        <v>358</v>
      </c>
      <c r="C19" s="209" t="s">
        <v>179</v>
      </c>
      <c r="D19" s="209" t="s">
        <v>179</v>
      </c>
      <c r="E19" s="209" t="s">
        <v>179</v>
      </c>
      <c r="F19" s="209" t="s">
        <v>182</v>
      </c>
      <c r="G19" s="209" t="s">
        <v>180</v>
      </c>
      <c r="H19" s="209" t="s">
        <v>180</v>
      </c>
      <c r="I19" s="209" t="s">
        <v>180</v>
      </c>
      <c r="J19" s="340" t="s">
        <v>180</v>
      </c>
    </row>
    <row r="20" spans="1:10" s="42" customFormat="1" ht="15" customHeight="1" x14ac:dyDescent="0.2">
      <c r="A20" s="326" t="s">
        <v>31</v>
      </c>
      <c r="B20" s="131" t="s">
        <v>32</v>
      </c>
      <c r="C20" s="211" t="s">
        <v>179</v>
      </c>
      <c r="D20" s="211" t="s">
        <v>179</v>
      </c>
      <c r="E20" s="211" t="s">
        <v>179</v>
      </c>
      <c r="F20" s="211" t="s">
        <v>179</v>
      </c>
      <c r="G20" s="211" t="s">
        <v>179</v>
      </c>
      <c r="H20" s="211" t="s">
        <v>179</v>
      </c>
      <c r="I20" s="211" t="s">
        <v>179</v>
      </c>
      <c r="J20" s="339" t="s">
        <v>179</v>
      </c>
    </row>
    <row r="21" spans="1:10" s="42" customFormat="1" ht="15" customHeight="1" x14ac:dyDescent="0.2">
      <c r="A21" s="328" t="s">
        <v>31</v>
      </c>
      <c r="B21" s="130" t="s">
        <v>33</v>
      </c>
      <c r="C21" s="209" t="s">
        <v>179</v>
      </c>
      <c r="D21" s="209" t="s">
        <v>180</v>
      </c>
      <c r="E21" s="209" t="s">
        <v>179</v>
      </c>
      <c r="F21" s="209" t="s">
        <v>180</v>
      </c>
      <c r="G21" s="209" t="s">
        <v>179</v>
      </c>
      <c r="H21" s="209" t="s">
        <v>179</v>
      </c>
      <c r="I21" s="209" t="s">
        <v>179</v>
      </c>
      <c r="J21" s="340" t="s">
        <v>179</v>
      </c>
    </row>
    <row r="22" spans="1:10" s="42" customFormat="1" ht="15" customHeight="1" x14ac:dyDescent="0.2">
      <c r="A22" s="326" t="s">
        <v>31</v>
      </c>
      <c r="B22" s="131" t="s">
        <v>323</v>
      </c>
      <c r="C22" s="211" t="s">
        <v>179</v>
      </c>
      <c r="D22" s="211" t="s">
        <v>179</v>
      </c>
      <c r="E22" s="211" t="s">
        <v>179</v>
      </c>
      <c r="F22" s="211" t="s">
        <v>180</v>
      </c>
      <c r="G22" s="211" t="s">
        <v>180</v>
      </c>
      <c r="H22" s="211" t="s">
        <v>180</v>
      </c>
      <c r="I22" s="211" t="s">
        <v>180</v>
      </c>
      <c r="J22" s="339" t="s">
        <v>180</v>
      </c>
    </row>
    <row r="23" spans="1:10" s="42" customFormat="1" ht="15" customHeight="1" x14ac:dyDescent="0.2">
      <c r="A23" s="328" t="s">
        <v>34</v>
      </c>
      <c r="B23" s="130" t="s">
        <v>35</v>
      </c>
      <c r="C23" s="209" t="s">
        <v>179</v>
      </c>
      <c r="D23" s="209" t="s">
        <v>182</v>
      </c>
      <c r="E23" s="209" t="s">
        <v>179</v>
      </c>
      <c r="F23" s="209" t="s">
        <v>181</v>
      </c>
      <c r="G23" s="209" t="s">
        <v>179</v>
      </c>
      <c r="H23" s="209" t="s">
        <v>179</v>
      </c>
      <c r="I23" s="209" t="s">
        <v>180</v>
      </c>
      <c r="J23" s="340" t="s">
        <v>180</v>
      </c>
    </row>
    <row r="24" spans="1:10" s="42" customFormat="1" ht="15" customHeight="1" x14ac:dyDescent="0.2">
      <c r="A24" s="326" t="s">
        <v>36</v>
      </c>
      <c r="B24" s="131" t="s">
        <v>37</v>
      </c>
      <c r="C24" s="211" t="s">
        <v>180</v>
      </c>
      <c r="D24" s="211" t="s">
        <v>179</v>
      </c>
      <c r="E24" s="211" t="s">
        <v>179</v>
      </c>
      <c r="F24" s="211" t="s">
        <v>180</v>
      </c>
      <c r="G24" s="211" t="s">
        <v>180</v>
      </c>
      <c r="H24" s="211" t="s">
        <v>179</v>
      </c>
      <c r="I24" s="211" t="s">
        <v>179</v>
      </c>
      <c r="J24" s="339" t="s">
        <v>179</v>
      </c>
    </row>
    <row r="25" spans="1:10" s="42" customFormat="1" ht="15" customHeight="1" x14ac:dyDescent="0.2">
      <c r="A25" s="328" t="s">
        <v>38</v>
      </c>
      <c r="B25" s="130" t="s">
        <v>39</v>
      </c>
      <c r="C25" s="209" t="s">
        <v>179</v>
      </c>
      <c r="D25" s="209" t="s">
        <v>180</v>
      </c>
      <c r="E25" s="209" t="s">
        <v>179</v>
      </c>
      <c r="F25" s="209" t="s">
        <v>180</v>
      </c>
      <c r="G25" s="209" t="s">
        <v>179</v>
      </c>
      <c r="H25" s="209" t="s">
        <v>179</v>
      </c>
      <c r="I25" s="209" t="s">
        <v>179</v>
      </c>
      <c r="J25" s="340" t="s">
        <v>179</v>
      </c>
    </row>
    <row r="26" spans="1:10" s="42" customFormat="1" ht="15" customHeight="1" x14ac:dyDescent="0.2">
      <c r="A26" s="326" t="s">
        <v>38</v>
      </c>
      <c r="B26" s="131" t="s">
        <v>40</v>
      </c>
      <c r="C26" s="211" t="s">
        <v>179</v>
      </c>
      <c r="D26" s="211" t="s">
        <v>179</v>
      </c>
      <c r="E26" s="211" t="s">
        <v>179</v>
      </c>
      <c r="F26" s="211" t="s">
        <v>182</v>
      </c>
      <c r="G26" s="211" t="s">
        <v>179</v>
      </c>
      <c r="H26" s="211" t="s">
        <v>179</v>
      </c>
      <c r="I26" s="211" t="s">
        <v>180</v>
      </c>
      <c r="J26" s="339" t="s">
        <v>179</v>
      </c>
    </row>
    <row r="27" spans="1:10" s="42" customFormat="1" ht="15" customHeight="1" x14ac:dyDescent="0.2">
      <c r="A27" s="328" t="s">
        <v>41</v>
      </c>
      <c r="B27" s="130" t="s">
        <v>42</v>
      </c>
      <c r="C27" s="209" t="s">
        <v>179</v>
      </c>
      <c r="D27" s="209" t="s">
        <v>180</v>
      </c>
      <c r="E27" s="209" t="s">
        <v>179</v>
      </c>
      <c r="F27" s="209" t="s">
        <v>180</v>
      </c>
      <c r="G27" s="209" t="s">
        <v>180</v>
      </c>
      <c r="H27" s="209" t="s">
        <v>179</v>
      </c>
      <c r="I27" s="209" t="s">
        <v>179</v>
      </c>
      <c r="J27" s="340" t="s">
        <v>179</v>
      </c>
    </row>
    <row r="28" spans="1:10" s="42" customFormat="1" ht="15" customHeight="1" x14ac:dyDescent="0.2">
      <c r="A28" s="326" t="s">
        <v>43</v>
      </c>
      <c r="B28" s="131" t="s">
        <v>44</v>
      </c>
      <c r="C28" s="211" t="s">
        <v>179</v>
      </c>
      <c r="D28" s="211" t="s">
        <v>180</v>
      </c>
      <c r="E28" s="211" t="s">
        <v>179</v>
      </c>
      <c r="F28" s="211" t="s">
        <v>180</v>
      </c>
      <c r="G28" s="211" t="s">
        <v>179</v>
      </c>
      <c r="H28" s="211" t="s">
        <v>180</v>
      </c>
      <c r="I28" s="211" t="s">
        <v>180</v>
      </c>
      <c r="J28" s="339" t="s">
        <v>180</v>
      </c>
    </row>
    <row r="29" spans="1:10" s="42" customFormat="1" ht="15" customHeight="1" x14ac:dyDescent="0.2">
      <c r="A29" s="328" t="s">
        <v>45</v>
      </c>
      <c r="B29" s="130" t="s">
        <v>46</v>
      </c>
      <c r="C29" s="209" t="s">
        <v>179</v>
      </c>
      <c r="D29" s="209" t="s">
        <v>179</v>
      </c>
      <c r="E29" s="209" t="s">
        <v>179</v>
      </c>
      <c r="F29" s="209" t="s">
        <v>182</v>
      </c>
      <c r="G29" s="209" t="s">
        <v>179</v>
      </c>
      <c r="H29" s="209" t="s">
        <v>179</v>
      </c>
      <c r="I29" s="209" t="s">
        <v>179</v>
      </c>
      <c r="J29" s="340" t="s">
        <v>179</v>
      </c>
    </row>
    <row r="30" spans="1:10" s="42" customFormat="1" ht="15" customHeight="1" x14ac:dyDescent="0.2">
      <c r="A30" s="326" t="s">
        <v>47</v>
      </c>
      <c r="B30" s="131" t="s">
        <v>48</v>
      </c>
      <c r="C30" s="211" t="s">
        <v>179</v>
      </c>
      <c r="D30" s="211" t="s">
        <v>179</v>
      </c>
      <c r="E30" s="211" t="s">
        <v>179</v>
      </c>
      <c r="F30" s="211" t="s">
        <v>179</v>
      </c>
      <c r="G30" s="211" t="s">
        <v>179</v>
      </c>
      <c r="H30" s="211" t="s">
        <v>179</v>
      </c>
      <c r="I30" s="211" t="s">
        <v>179</v>
      </c>
      <c r="J30" s="339" t="s">
        <v>179</v>
      </c>
    </row>
    <row r="31" spans="1:10" s="42" customFormat="1" ht="15" customHeight="1" x14ac:dyDescent="0.2">
      <c r="A31" s="328" t="s">
        <v>47</v>
      </c>
      <c r="B31" s="130" t="s">
        <v>49</v>
      </c>
      <c r="C31" s="209" t="s">
        <v>179</v>
      </c>
      <c r="D31" s="209" t="s">
        <v>180</v>
      </c>
      <c r="E31" s="209" t="s">
        <v>179</v>
      </c>
      <c r="F31" s="209" t="s">
        <v>180</v>
      </c>
      <c r="G31" s="209" t="s">
        <v>179</v>
      </c>
      <c r="H31" s="209" t="s">
        <v>180</v>
      </c>
      <c r="I31" s="209" t="s">
        <v>180</v>
      </c>
      <c r="J31" s="340" t="s">
        <v>180</v>
      </c>
    </row>
    <row r="32" spans="1:10" s="42" customFormat="1" ht="15" customHeight="1" x14ac:dyDescent="0.2">
      <c r="A32" s="326" t="s">
        <v>47</v>
      </c>
      <c r="B32" s="131" t="s">
        <v>50</v>
      </c>
      <c r="C32" s="211" t="s">
        <v>179</v>
      </c>
      <c r="D32" s="211" t="s">
        <v>180</v>
      </c>
      <c r="E32" s="211" t="s">
        <v>179</v>
      </c>
      <c r="F32" s="211" t="s">
        <v>180</v>
      </c>
      <c r="G32" s="211" t="s">
        <v>179</v>
      </c>
      <c r="H32" s="211" t="s">
        <v>180</v>
      </c>
      <c r="I32" s="211" t="s">
        <v>180</v>
      </c>
      <c r="J32" s="339" t="s">
        <v>180</v>
      </c>
    </row>
    <row r="33" spans="1:10" s="42" customFormat="1" ht="15" customHeight="1" x14ac:dyDescent="0.2">
      <c r="A33" s="328" t="s">
        <v>51</v>
      </c>
      <c r="B33" s="130" t="s">
        <v>52</v>
      </c>
      <c r="C33" s="209" t="s">
        <v>179</v>
      </c>
      <c r="D33" s="209" t="s">
        <v>179</v>
      </c>
      <c r="E33" s="209" t="s">
        <v>179</v>
      </c>
      <c r="F33" s="209" t="s">
        <v>179</v>
      </c>
      <c r="G33" s="209" t="s">
        <v>179</v>
      </c>
      <c r="H33" s="209" t="s">
        <v>179</v>
      </c>
      <c r="I33" s="209" t="s">
        <v>179</v>
      </c>
      <c r="J33" s="340" t="s">
        <v>179</v>
      </c>
    </row>
    <row r="34" spans="1:10" s="42" customFormat="1" ht="15" customHeight="1" x14ac:dyDescent="0.2">
      <c r="A34" s="326" t="s">
        <v>51</v>
      </c>
      <c r="B34" s="131" t="s">
        <v>53</v>
      </c>
      <c r="C34" s="211" t="s">
        <v>179</v>
      </c>
      <c r="D34" s="211" t="s">
        <v>179</v>
      </c>
      <c r="E34" s="211" t="s">
        <v>180</v>
      </c>
      <c r="F34" s="211" t="s">
        <v>180</v>
      </c>
      <c r="G34" s="211" t="s">
        <v>179</v>
      </c>
      <c r="H34" s="211" t="s">
        <v>179</v>
      </c>
      <c r="I34" s="211" t="s">
        <v>179</v>
      </c>
      <c r="J34" s="339" t="s">
        <v>179</v>
      </c>
    </row>
    <row r="35" spans="1:10" s="42" customFormat="1" ht="15" customHeight="1" x14ac:dyDescent="0.2">
      <c r="A35" s="328" t="s">
        <v>54</v>
      </c>
      <c r="B35" s="130" t="s">
        <v>55</v>
      </c>
      <c r="C35" s="209" t="s">
        <v>179</v>
      </c>
      <c r="D35" s="209" t="s">
        <v>179</v>
      </c>
      <c r="E35" s="209" t="s">
        <v>179</v>
      </c>
      <c r="F35" s="209" t="s">
        <v>180</v>
      </c>
      <c r="G35" s="209" t="s">
        <v>179</v>
      </c>
      <c r="H35" s="209" t="s">
        <v>180</v>
      </c>
      <c r="I35" s="209" t="s">
        <v>180</v>
      </c>
      <c r="J35" s="340" t="s">
        <v>180</v>
      </c>
    </row>
    <row r="36" spans="1:10" s="42" customFormat="1" ht="15" customHeight="1" x14ac:dyDescent="0.2">
      <c r="A36" s="326" t="s">
        <v>56</v>
      </c>
      <c r="B36" s="131" t="s">
        <v>57</v>
      </c>
      <c r="C36" s="211" t="s">
        <v>179</v>
      </c>
      <c r="D36" s="211" t="s">
        <v>182</v>
      </c>
      <c r="E36" s="211" t="s">
        <v>179</v>
      </c>
      <c r="F36" s="211" t="s">
        <v>182</v>
      </c>
      <c r="G36" s="211" t="s">
        <v>180</v>
      </c>
      <c r="H36" s="211" t="s">
        <v>179</v>
      </c>
      <c r="I36" s="211" t="s">
        <v>179</v>
      </c>
      <c r="J36" s="339" t="s">
        <v>179</v>
      </c>
    </row>
    <row r="37" spans="1:10" s="42" customFormat="1" ht="15" customHeight="1" x14ac:dyDescent="0.2">
      <c r="A37" s="328" t="s">
        <v>58</v>
      </c>
      <c r="B37" s="130" t="s">
        <v>59</v>
      </c>
      <c r="C37" s="209" t="s">
        <v>179</v>
      </c>
      <c r="D37" s="209" t="s">
        <v>179</v>
      </c>
      <c r="E37" s="209" t="s">
        <v>179</v>
      </c>
      <c r="F37" s="209" t="s">
        <v>179</v>
      </c>
      <c r="G37" s="209" t="s">
        <v>179</v>
      </c>
      <c r="H37" s="209" t="s">
        <v>179</v>
      </c>
      <c r="I37" s="209" t="s">
        <v>179</v>
      </c>
      <c r="J37" s="340" t="s">
        <v>179</v>
      </c>
    </row>
    <row r="38" spans="1:10" s="42" customFormat="1" ht="15" customHeight="1" x14ac:dyDescent="0.2">
      <c r="A38" s="326" t="s">
        <v>58</v>
      </c>
      <c r="B38" s="131" t="s">
        <v>60</v>
      </c>
      <c r="C38" s="211" t="s">
        <v>179</v>
      </c>
      <c r="D38" s="211" t="s">
        <v>179</v>
      </c>
      <c r="E38" s="211" t="s">
        <v>179</v>
      </c>
      <c r="F38" s="211" t="s">
        <v>180</v>
      </c>
      <c r="G38" s="211" t="s">
        <v>180</v>
      </c>
      <c r="H38" s="211" t="s">
        <v>180</v>
      </c>
      <c r="I38" s="211" t="s">
        <v>180</v>
      </c>
      <c r="J38" s="339" t="s">
        <v>180</v>
      </c>
    </row>
    <row r="39" spans="1:10" s="42" customFormat="1" ht="15" customHeight="1" x14ac:dyDescent="0.2">
      <c r="A39" s="328" t="s">
        <v>61</v>
      </c>
      <c r="B39" s="130" t="s">
        <v>62</v>
      </c>
      <c r="C39" s="209" t="s">
        <v>179</v>
      </c>
      <c r="D39" s="209" t="s">
        <v>179</v>
      </c>
      <c r="E39" s="209" t="s">
        <v>179</v>
      </c>
      <c r="F39" s="209" t="s">
        <v>180</v>
      </c>
      <c r="G39" s="209" t="s">
        <v>180</v>
      </c>
      <c r="H39" s="209" t="s">
        <v>180</v>
      </c>
      <c r="I39" s="209" t="s">
        <v>180</v>
      </c>
      <c r="J39" s="340" t="s">
        <v>180</v>
      </c>
    </row>
    <row r="40" spans="1:10" s="42" customFormat="1" ht="15" customHeight="1" x14ac:dyDescent="0.2">
      <c r="A40" s="326" t="s">
        <v>61</v>
      </c>
      <c r="B40" s="131" t="s">
        <v>63</v>
      </c>
      <c r="C40" s="211" t="s">
        <v>179</v>
      </c>
      <c r="D40" s="211" t="s">
        <v>180</v>
      </c>
      <c r="E40" s="211" t="s">
        <v>179</v>
      </c>
      <c r="F40" s="211" t="s">
        <v>180</v>
      </c>
      <c r="G40" s="211" t="s">
        <v>179</v>
      </c>
      <c r="H40" s="211" t="s">
        <v>179</v>
      </c>
      <c r="I40" s="211" t="s">
        <v>179</v>
      </c>
      <c r="J40" s="339" t="s">
        <v>179</v>
      </c>
    </row>
    <row r="41" spans="1:10" s="42" customFormat="1" ht="15" customHeight="1" x14ac:dyDescent="0.2">
      <c r="A41" s="328" t="s">
        <v>64</v>
      </c>
      <c r="B41" s="130" t="s">
        <v>65</v>
      </c>
      <c r="C41" s="209" t="s">
        <v>180</v>
      </c>
      <c r="D41" s="209" t="s">
        <v>179</v>
      </c>
      <c r="E41" s="209" t="s">
        <v>180</v>
      </c>
      <c r="F41" s="209" t="s">
        <v>179</v>
      </c>
      <c r="G41" s="209" t="s">
        <v>179</v>
      </c>
      <c r="H41" s="209" t="s">
        <v>179</v>
      </c>
      <c r="I41" s="209" t="s">
        <v>180</v>
      </c>
      <c r="J41" s="340" t="s">
        <v>179</v>
      </c>
    </row>
    <row r="42" spans="1:10" s="42" customFormat="1" ht="15" customHeight="1" x14ac:dyDescent="0.2">
      <c r="A42" s="326" t="s">
        <v>66</v>
      </c>
      <c r="B42" s="131" t="s">
        <v>359</v>
      </c>
      <c r="C42" s="211" t="s">
        <v>179</v>
      </c>
      <c r="D42" s="211" t="s">
        <v>179</v>
      </c>
      <c r="E42" s="211" t="s">
        <v>179</v>
      </c>
      <c r="F42" s="211" t="s">
        <v>179</v>
      </c>
      <c r="G42" s="211" t="s">
        <v>179</v>
      </c>
      <c r="H42" s="211" t="s">
        <v>179</v>
      </c>
      <c r="I42" s="211" t="s">
        <v>179</v>
      </c>
      <c r="J42" s="339" t="s">
        <v>179</v>
      </c>
    </row>
    <row r="43" spans="1:10" s="42" customFormat="1" ht="15" customHeight="1" x14ac:dyDescent="0.2">
      <c r="A43" s="328" t="s">
        <v>67</v>
      </c>
      <c r="B43" s="130" t="s">
        <v>68</v>
      </c>
      <c r="C43" s="209" t="s">
        <v>179</v>
      </c>
      <c r="D43" s="209" t="s">
        <v>180</v>
      </c>
      <c r="E43" s="209" t="s">
        <v>179</v>
      </c>
      <c r="F43" s="209" t="s">
        <v>180</v>
      </c>
      <c r="G43" s="209" t="s">
        <v>179</v>
      </c>
      <c r="H43" s="209" t="s">
        <v>179</v>
      </c>
      <c r="I43" s="209" t="s">
        <v>179</v>
      </c>
      <c r="J43" s="340" t="s">
        <v>179</v>
      </c>
    </row>
    <row r="44" spans="1:10" s="42" customFormat="1" ht="15" customHeight="1" x14ac:dyDescent="0.2">
      <c r="A44" s="326" t="s">
        <v>67</v>
      </c>
      <c r="B44" s="131" t="s">
        <v>69</v>
      </c>
      <c r="C44" s="211" t="s">
        <v>179</v>
      </c>
      <c r="D44" s="211" t="s">
        <v>179</v>
      </c>
      <c r="E44" s="211" t="s">
        <v>179</v>
      </c>
      <c r="F44" s="211" t="s">
        <v>180</v>
      </c>
      <c r="G44" s="211" t="s">
        <v>179</v>
      </c>
      <c r="H44" s="211" t="s">
        <v>179</v>
      </c>
      <c r="I44" s="211" t="s">
        <v>180</v>
      </c>
      <c r="J44" s="339" t="s">
        <v>180</v>
      </c>
    </row>
    <row r="45" spans="1:10" s="42" customFormat="1" ht="15" customHeight="1" x14ac:dyDescent="0.2">
      <c r="A45" s="328" t="s">
        <v>67</v>
      </c>
      <c r="B45" s="130" t="s">
        <v>70</v>
      </c>
      <c r="C45" s="209" t="s">
        <v>179</v>
      </c>
      <c r="D45" s="209" t="s">
        <v>180</v>
      </c>
      <c r="E45" s="209" t="s">
        <v>179</v>
      </c>
      <c r="F45" s="209" t="s">
        <v>180</v>
      </c>
      <c r="G45" s="209" t="s">
        <v>179</v>
      </c>
      <c r="H45" s="209" t="s">
        <v>179</v>
      </c>
      <c r="I45" s="209" t="s">
        <v>179</v>
      </c>
      <c r="J45" s="340" t="s">
        <v>179</v>
      </c>
    </row>
    <row r="46" spans="1:10" s="42" customFormat="1" ht="15" customHeight="1" x14ac:dyDescent="0.2">
      <c r="A46" s="326" t="s">
        <v>67</v>
      </c>
      <c r="B46" s="131" t="s">
        <v>71</v>
      </c>
      <c r="C46" s="211" t="s">
        <v>179</v>
      </c>
      <c r="D46" s="211" t="s">
        <v>180</v>
      </c>
      <c r="E46" s="211" t="s">
        <v>179</v>
      </c>
      <c r="F46" s="211" t="s">
        <v>180</v>
      </c>
      <c r="G46" s="211" t="s">
        <v>179</v>
      </c>
      <c r="H46" s="211" t="s">
        <v>180</v>
      </c>
      <c r="I46" s="211" t="s">
        <v>180</v>
      </c>
      <c r="J46" s="339" t="s">
        <v>180</v>
      </c>
    </row>
    <row r="47" spans="1:10" s="42" customFormat="1" ht="15" customHeight="1" x14ac:dyDescent="0.2">
      <c r="A47" s="328" t="s">
        <v>72</v>
      </c>
      <c r="B47" s="130" t="s">
        <v>73</v>
      </c>
      <c r="C47" s="209" t="s">
        <v>179</v>
      </c>
      <c r="D47" s="209" t="s">
        <v>180</v>
      </c>
      <c r="E47" s="209" t="s">
        <v>180</v>
      </c>
      <c r="F47" s="209" t="s">
        <v>180</v>
      </c>
      <c r="G47" s="209" t="s">
        <v>180</v>
      </c>
      <c r="H47" s="209" t="s">
        <v>180</v>
      </c>
      <c r="I47" s="209" t="s">
        <v>180</v>
      </c>
      <c r="J47" s="340" t="s">
        <v>180</v>
      </c>
    </row>
    <row r="48" spans="1:10" s="42" customFormat="1" ht="15" customHeight="1" x14ac:dyDescent="0.2">
      <c r="A48" s="326" t="s">
        <v>72</v>
      </c>
      <c r="B48" s="131" t="s">
        <v>74</v>
      </c>
      <c r="C48" s="211" t="s">
        <v>179</v>
      </c>
      <c r="D48" s="211" t="s">
        <v>180</v>
      </c>
      <c r="E48" s="211" t="s">
        <v>179</v>
      </c>
      <c r="F48" s="211" t="s">
        <v>180</v>
      </c>
      <c r="G48" s="211" t="s">
        <v>180</v>
      </c>
      <c r="H48" s="211" t="s">
        <v>180</v>
      </c>
      <c r="I48" s="211" t="s">
        <v>180</v>
      </c>
      <c r="J48" s="339" t="s">
        <v>180</v>
      </c>
    </row>
    <row r="49" spans="1:10" s="42" customFormat="1" ht="15" customHeight="1" x14ac:dyDescent="0.2">
      <c r="A49" s="328" t="s">
        <v>75</v>
      </c>
      <c r="B49" s="130" t="s">
        <v>76</v>
      </c>
      <c r="C49" s="209" t="s">
        <v>179</v>
      </c>
      <c r="D49" s="209" t="s">
        <v>179</v>
      </c>
      <c r="E49" s="209" t="s">
        <v>179</v>
      </c>
      <c r="F49" s="209" t="s">
        <v>182</v>
      </c>
      <c r="G49" s="209" t="s">
        <v>180</v>
      </c>
      <c r="H49" s="209" t="s">
        <v>180</v>
      </c>
      <c r="I49" s="209" t="s">
        <v>180</v>
      </c>
      <c r="J49" s="340" t="s">
        <v>180</v>
      </c>
    </row>
    <row r="50" spans="1:10" s="42" customFormat="1" ht="15" customHeight="1" x14ac:dyDescent="0.2">
      <c r="A50" s="326" t="s">
        <v>75</v>
      </c>
      <c r="B50" s="131" t="s">
        <v>77</v>
      </c>
      <c r="C50" s="211" t="s">
        <v>179</v>
      </c>
      <c r="D50" s="211" t="s">
        <v>179</v>
      </c>
      <c r="E50" s="211" t="s">
        <v>180</v>
      </c>
      <c r="F50" s="211" t="s">
        <v>182</v>
      </c>
      <c r="G50" s="211" t="s">
        <v>180</v>
      </c>
      <c r="H50" s="211" t="s">
        <v>180</v>
      </c>
      <c r="I50" s="211" t="s">
        <v>180</v>
      </c>
      <c r="J50" s="339" t="s">
        <v>180</v>
      </c>
    </row>
    <row r="51" spans="1:10" s="42" customFormat="1" ht="15" customHeight="1" x14ac:dyDescent="0.2">
      <c r="A51" s="328" t="s">
        <v>78</v>
      </c>
      <c r="B51" s="130" t="s">
        <v>79</v>
      </c>
      <c r="C51" s="209" t="s">
        <v>179</v>
      </c>
      <c r="D51" s="209" t="s">
        <v>182</v>
      </c>
      <c r="E51" s="209" t="s">
        <v>180</v>
      </c>
      <c r="F51" s="209" t="s">
        <v>180</v>
      </c>
      <c r="G51" s="209" t="s">
        <v>180</v>
      </c>
      <c r="H51" s="209" t="s">
        <v>180</v>
      </c>
      <c r="I51" s="209" t="s">
        <v>180</v>
      </c>
      <c r="J51" s="340" t="s">
        <v>180</v>
      </c>
    </row>
    <row r="52" spans="1:10" s="42" customFormat="1" ht="15" customHeight="1" x14ac:dyDescent="0.2">
      <c r="A52" s="326" t="s">
        <v>80</v>
      </c>
      <c r="B52" s="131" t="s">
        <v>81</v>
      </c>
      <c r="C52" s="211" t="s">
        <v>179</v>
      </c>
      <c r="D52" s="211" t="s">
        <v>179</v>
      </c>
      <c r="E52" s="211" t="s">
        <v>179</v>
      </c>
      <c r="F52" s="211" t="s">
        <v>180</v>
      </c>
      <c r="G52" s="211" t="s">
        <v>180</v>
      </c>
      <c r="H52" s="211" t="s">
        <v>179</v>
      </c>
      <c r="I52" s="211" t="s">
        <v>179</v>
      </c>
      <c r="J52" s="339" t="s">
        <v>179</v>
      </c>
    </row>
    <row r="53" spans="1:10" s="42" customFormat="1" ht="15" customHeight="1" x14ac:dyDescent="0.2">
      <c r="A53" s="328" t="s">
        <v>82</v>
      </c>
      <c r="B53" s="130" t="s">
        <v>83</v>
      </c>
      <c r="C53" s="209" t="s">
        <v>179</v>
      </c>
      <c r="D53" s="209" t="s">
        <v>179</v>
      </c>
      <c r="E53" s="209" t="s">
        <v>179</v>
      </c>
      <c r="F53" s="209" t="s">
        <v>180</v>
      </c>
      <c r="G53" s="209" t="s">
        <v>179</v>
      </c>
      <c r="H53" s="209" t="s">
        <v>179</v>
      </c>
      <c r="I53" s="209" t="s">
        <v>179</v>
      </c>
      <c r="J53" s="340" t="s">
        <v>179</v>
      </c>
    </row>
    <row r="54" spans="1:10" s="42" customFormat="1" ht="15" customHeight="1" x14ac:dyDescent="0.2">
      <c r="A54" s="326" t="s">
        <v>82</v>
      </c>
      <c r="B54" s="131" t="s">
        <v>84</v>
      </c>
      <c r="C54" s="211" t="s">
        <v>179</v>
      </c>
      <c r="D54" s="211" t="s">
        <v>180</v>
      </c>
      <c r="E54" s="211" t="s">
        <v>179</v>
      </c>
      <c r="F54" s="211" t="s">
        <v>182</v>
      </c>
      <c r="G54" s="211" t="s">
        <v>179</v>
      </c>
      <c r="H54" s="211" t="s">
        <v>180</v>
      </c>
      <c r="I54" s="211" t="s">
        <v>180</v>
      </c>
      <c r="J54" s="339" t="s">
        <v>180</v>
      </c>
    </row>
    <row r="55" spans="1:10" s="42" customFormat="1" ht="15" customHeight="1" x14ac:dyDescent="0.2">
      <c r="A55" s="328" t="s">
        <v>82</v>
      </c>
      <c r="B55" s="130" t="s">
        <v>85</v>
      </c>
      <c r="C55" s="209" t="s">
        <v>179</v>
      </c>
      <c r="D55" s="209" t="s">
        <v>179</v>
      </c>
      <c r="E55" s="209" t="s">
        <v>179</v>
      </c>
      <c r="F55" s="209" t="s">
        <v>179</v>
      </c>
      <c r="G55" s="209" t="s">
        <v>179</v>
      </c>
      <c r="H55" s="209" t="s">
        <v>179</v>
      </c>
      <c r="I55" s="209" t="s">
        <v>179</v>
      </c>
      <c r="J55" s="340" t="s">
        <v>179</v>
      </c>
    </row>
    <row r="56" spans="1:10" s="42" customFormat="1" ht="15" customHeight="1" x14ac:dyDescent="0.2">
      <c r="A56" s="326" t="s">
        <v>86</v>
      </c>
      <c r="B56" s="131" t="s">
        <v>87</v>
      </c>
      <c r="C56" s="211" t="s">
        <v>179</v>
      </c>
      <c r="D56" s="211" t="s">
        <v>179</v>
      </c>
      <c r="E56" s="211" t="s">
        <v>179</v>
      </c>
      <c r="F56" s="211" t="s">
        <v>180</v>
      </c>
      <c r="G56" s="211" t="s">
        <v>179</v>
      </c>
      <c r="H56" s="211" t="s">
        <v>179</v>
      </c>
      <c r="I56" s="211" t="s">
        <v>180</v>
      </c>
      <c r="J56" s="339" t="s">
        <v>179</v>
      </c>
    </row>
    <row r="57" spans="1:10" s="42" customFormat="1" ht="15" customHeight="1" x14ac:dyDescent="0.2">
      <c r="A57" s="328" t="s">
        <v>88</v>
      </c>
      <c r="B57" s="130" t="s">
        <v>89</v>
      </c>
      <c r="C57" s="209" t="s">
        <v>179</v>
      </c>
      <c r="D57" s="209" t="s">
        <v>180</v>
      </c>
      <c r="E57" s="209" t="s">
        <v>179</v>
      </c>
      <c r="F57" s="209" t="s">
        <v>180</v>
      </c>
      <c r="G57" s="209" t="s">
        <v>180</v>
      </c>
      <c r="H57" s="209" t="s">
        <v>179</v>
      </c>
      <c r="I57" s="209" t="s">
        <v>179</v>
      </c>
      <c r="J57" s="340" t="s">
        <v>179</v>
      </c>
    </row>
    <row r="58" spans="1:10" s="42" customFormat="1" ht="15" customHeight="1" x14ac:dyDescent="0.2">
      <c r="A58" s="326" t="s">
        <v>88</v>
      </c>
      <c r="B58" s="131" t="s">
        <v>90</v>
      </c>
      <c r="C58" s="211" t="s">
        <v>179</v>
      </c>
      <c r="D58" s="211" t="s">
        <v>179</v>
      </c>
      <c r="E58" s="211" t="s">
        <v>180</v>
      </c>
      <c r="F58" s="211" t="s">
        <v>179</v>
      </c>
      <c r="G58" s="211" t="s">
        <v>179</v>
      </c>
      <c r="H58" s="211" t="s">
        <v>180</v>
      </c>
      <c r="I58" s="211" t="s">
        <v>180</v>
      </c>
      <c r="J58" s="339" t="s">
        <v>179</v>
      </c>
    </row>
    <row r="59" spans="1:10" s="42" customFormat="1" ht="15" customHeight="1" x14ac:dyDescent="0.2">
      <c r="A59" s="328" t="s">
        <v>91</v>
      </c>
      <c r="B59" s="130" t="s">
        <v>92</v>
      </c>
      <c r="C59" s="209" t="s">
        <v>179</v>
      </c>
      <c r="D59" s="209" t="s">
        <v>180</v>
      </c>
      <c r="E59" s="209" t="s">
        <v>179</v>
      </c>
      <c r="F59" s="209" t="s">
        <v>179</v>
      </c>
      <c r="G59" s="209" t="s">
        <v>179</v>
      </c>
      <c r="H59" s="209" t="s">
        <v>179</v>
      </c>
      <c r="I59" s="209" t="s">
        <v>180</v>
      </c>
      <c r="J59" s="340" t="s">
        <v>180</v>
      </c>
    </row>
    <row r="60" spans="1:10" s="42" customFormat="1" ht="15" customHeight="1" x14ac:dyDescent="0.2">
      <c r="A60" s="326" t="s">
        <v>91</v>
      </c>
      <c r="B60" s="131" t="s">
        <v>93</v>
      </c>
      <c r="C60" s="211" t="s">
        <v>180</v>
      </c>
      <c r="D60" s="211" t="s">
        <v>182</v>
      </c>
      <c r="E60" s="211" t="s">
        <v>180</v>
      </c>
      <c r="F60" s="211" t="s">
        <v>182</v>
      </c>
      <c r="G60" s="211" t="s">
        <v>180</v>
      </c>
      <c r="H60" s="211" t="s">
        <v>180</v>
      </c>
      <c r="I60" s="211" t="s">
        <v>180</v>
      </c>
      <c r="J60" s="339" t="s">
        <v>180</v>
      </c>
    </row>
    <row r="61" spans="1:10" s="42" customFormat="1" ht="15" customHeight="1" x14ac:dyDescent="0.2">
      <c r="A61" s="328" t="s">
        <v>91</v>
      </c>
      <c r="B61" s="130" t="s">
        <v>94</v>
      </c>
      <c r="C61" s="209" t="s">
        <v>179</v>
      </c>
      <c r="D61" s="209" t="s">
        <v>179</v>
      </c>
      <c r="E61" s="209" t="s">
        <v>179</v>
      </c>
      <c r="F61" s="209" t="s">
        <v>179</v>
      </c>
      <c r="G61" s="209" t="s">
        <v>179</v>
      </c>
      <c r="H61" s="209" t="s">
        <v>179</v>
      </c>
      <c r="I61" s="209" t="s">
        <v>179</v>
      </c>
      <c r="J61" s="340" t="s">
        <v>179</v>
      </c>
    </row>
    <row r="62" spans="1:10" s="42" customFormat="1" ht="15" customHeight="1" x14ac:dyDescent="0.2">
      <c r="A62" s="326" t="s">
        <v>95</v>
      </c>
      <c r="B62" s="131" t="s">
        <v>96</v>
      </c>
      <c r="C62" s="211" t="s">
        <v>179</v>
      </c>
      <c r="D62" s="211" t="s">
        <v>179</v>
      </c>
      <c r="E62" s="211" t="s">
        <v>179</v>
      </c>
      <c r="F62" s="211" t="s">
        <v>181</v>
      </c>
      <c r="G62" s="211" t="s">
        <v>179</v>
      </c>
      <c r="H62" s="211" t="s">
        <v>180</v>
      </c>
      <c r="I62" s="211" t="s">
        <v>180</v>
      </c>
      <c r="J62" s="339" t="s">
        <v>180</v>
      </c>
    </row>
    <row r="63" spans="1:10" s="42" customFormat="1" ht="15" customHeight="1" x14ac:dyDescent="0.2">
      <c r="A63" s="328" t="s">
        <v>95</v>
      </c>
      <c r="B63" s="130" t="s">
        <v>97</v>
      </c>
      <c r="C63" s="209" t="s">
        <v>179</v>
      </c>
      <c r="D63" s="209" t="s">
        <v>179</v>
      </c>
      <c r="E63" s="209" t="s">
        <v>179</v>
      </c>
      <c r="F63" s="209" t="s">
        <v>180</v>
      </c>
      <c r="G63" s="209" t="s">
        <v>180</v>
      </c>
      <c r="H63" s="209" t="s">
        <v>180</v>
      </c>
      <c r="I63" s="209" t="s">
        <v>180</v>
      </c>
      <c r="J63" s="340" t="s">
        <v>180</v>
      </c>
    </row>
    <row r="64" spans="1:10" s="42" customFormat="1" ht="15" customHeight="1" x14ac:dyDescent="0.2">
      <c r="A64" s="326" t="s">
        <v>98</v>
      </c>
      <c r="B64" s="131" t="s">
        <v>99</v>
      </c>
      <c r="C64" s="211" t="s">
        <v>179</v>
      </c>
      <c r="D64" s="211" t="s">
        <v>180</v>
      </c>
      <c r="E64" s="211" t="s">
        <v>179</v>
      </c>
      <c r="F64" s="211" t="s">
        <v>180</v>
      </c>
      <c r="G64" s="211" t="s">
        <v>180</v>
      </c>
      <c r="H64" s="211" t="s">
        <v>179</v>
      </c>
      <c r="I64" s="211" t="s">
        <v>179</v>
      </c>
      <c r="J64" s="339" t="s">
        <v>179</v>
      </c>
    </row>
    <row r="65" spans="1:10" s="42" customFormat="1" ht="15" customHeight="1" x14ac:dyDescent="0.2">
      <c r="A65" s="328" t="s">
        <v>100</v>
      </c>
      <c r="B65" s="130" t="s">
        <v>101</v>
      </c>
      <c r="C65" s="209" t="s">
        <v>179</v>
      </c>
      <c r="D65" s="209" t="s">
        <v>180</v>
      </c>
      <c r="E65" s="209" t="s">
        <v>179</v>
      </c>
      <c r="F65" s="209" t="s">
        <v>180</v>
      </c>
      <c r="G65" s="209" t="s">
        <v>179</v>
      </c>
      <c r="H65" s="209" t="s">
        <v>179</v>
      </c>
      <c r="I65" s="209" t="s">
        <v>179</v>
      </c>
      <c r="J65" s="340" t="s">
        <v>179</v>
      </c>
    </row>
    <row r="66" spans="1:10" s="42" customFormat="1" ht="15" customHeight="1" x14ac:dyDescent="0.2">
      <c r="A66" s="326" t="s">
        <v>102</v>
      </c>
      <c r="B66" s="131" t="s">
        <v>103</v>
      </c>
      <c r="C66" s="211" t="s">
        <v>179</v>
      </c>
      <c r="D66" s="211" t="s">
        <v>179</v>
      </c>
      <c r="E66" s="211" t="s">
        <v>180</v>
      </c>
      <c r="F66" s="211" t="s">
        <v>179</v>
      </c>
      <c r="G66" s="211" t="s">
        <v>179</v>
      </c>
      <c r="H66" s="211" t="s">
        <v>179</v>
      </c>
      <c r="I66" s="211" t="s">
        <v>179</v>
      </c>
      <c r="J66" s="339" t="s">
        <v>179</v>
      </c>
    </row>
    <row r="67" spans="1:10" s="42" customFormat="1" ht="15" customHeight="1" x14ac:dyDescent="0.2">
      <c r="A67" s="328" t="s">
        <v>104</v>
      </c>
      <c r="B67" s="130" t="s">
        <v>105</v>
      </c>
      <c r="C67" s="209" t="s">
        <v>179</v>
      </c>
      <c r="D67" s="209" t="s">
        <v>179</v>
      </c>
      <c r="E67" s="209" t="s">
        <v>179</v>
      </c>
      <c r="F67" s="209" t="s">
        <v>180</v>
      </c>
      <c r="G67" s="209" t="s">
        <v>179</v>
      </c>
      <c r="H67" s="209" t="s">
        <v>180</v>
      </c>
      <c r="I67" s="209" t="s">
        <v>180</v>
      </c>
      <c r="J67" s="340" t="s">
        <v>180</v>
      </c>
    </row>
    <row r="68" spans="1:10" s="42" customFormat="1" ht="15" customHeight="1" x14ac:dyDescent="0.2">
      <c r="A68" s="326" t="s">
        <v>106</v>
      </c>
      <c r="B68" s="131" t="s">
        <v>107</v>
      </c>
      <c r="C68" s="211" t="s">
        <v>179</v>
      </c>
      <c r="D68" s="211" t="s">
        <v>179</v>
      </c>
      <c r="E68" s="211" t="s">
        <v>179</v>
      </c>
      <c r="F68" s="211" t="s">
        <v>182</v>
      </c>
      <c r="G68" s="211" t="s">
        <v>179</v>
      </c>
      <c r="H68" s="211" t="s">
        <v>179</v>
      </c>
      <c r="I68" s="211" t="s">
        <v>179</v>
      </c>
      <c r="J68" s="339" t="s">
        <v>179</v>
      </c>
    </row>
    <row r="69" spans="1:10" s="42" customFormat="1" ht="15" customHeight="1" thickBot="1" x14ac:dyDescent="0.25">
      <c r="A69" s="337"/>
      <c r="B69" s="67" t="s">
        <v>183</v>
      </c>
      <c r="C69" s="244">
        <f>COUNTIF(C4:C68,"VI")</f>
        <v>60</v>
      </c>
      <c r="D69" s="244">
        <f t="shared" ref="D69:J69" si="0">COUNTIF(D4:D68,"VI")</f>
        <v>38</v>
      </c>
      <c r="E69" s="244">
        <f t="shared" si="0"/>
        <v>53</v>
      </c>
      <c r="F69" s="244">
        <f t="shared" si="0"/>
        <v>11</v>
      </c>
      <c r="G69" s="244">
        <f t="shared" si="0"/>
        <v>42</v>
      </c>
      <c r="H69" s="244">
        <f t="shared" si="0"/>
        <v>41</v>
      </c>
      <c r="I69" s="244">
        <f t="shared" si="0"/>
        <v>33</v>
      </c>
      <c r="J69" s="341">
        <f t="shared" si="0"/>
        <v>39</v>
      </c>
    </row>
    <row r="70" spans="1:10" s="42" customFormat="1" ht="15" customHeight="1" x14ac:dyDescent="0.2">
      <c r="A70" s="326" t="s">
        <v>362</v>
      </c>
      <c r="B70" s="131" t="s">
        <v>114</v>
      </c>
      <c r="C70" s="211" t="s">
        <v>360</v>
      </c>
      <c r="D70" s="211" t="s">
        <v>179</v>
      </c>
      <c r="E70" s="211" t="s">
        <v>360</v>
      </c>
      <c r="F70" s="211" t="s">
        <v>360</v>
      </c>
      <c r="G70" s="211" t="s">
        <v>179</v>
      </c>
      <c r="H70" s="211" t="s">
        <v>360</v>
      </c>
      <c r="I70" s="211" t="s">
        <v>360</v>
      </c>
      <c r="J70" s="339" t="s">
        <v>308</v>
      </c>
    </row>
    <row r="71" spans="1:10" s="42" customFormat="1" ht="15" customHeight="1" x14ac:dyDescent="0.2">
      <c r="A71" s="328" t="s">
        <v>115</v>
      </c>
      <c r="B71" s="130" t="s">
        <v>116</v>
      </c>
      <c r="C71" s="209" t="s">
        <v>179</v>
      </c>
      <c r="D71" s="209" t="s">
        <v>179</v>
      </c>
      <c r="E71" s="209" t="s">
        <v>360</v>
      </c>
      <c r="F71" s="209" t="s">
        <v>179</v>
      </c>
      <c r="G71" s="209" t="s">
        <v>179</v>
      </c>
      <c r="H71" s="209" t="s">
        <v>179</v>
      </c>
      <c r="I71" s="209" t="s">
        <v>179</v>
      </c>
      <c r="J71" s="340" t="s">
        <v>308</v>
      </c>
    </row>
    <row r="72" spans="1:10" s="42" customFormat="1" ht="15" customHeight="1" x14ac:dyDescent="0.2">
      <c r="A72" s="326" t="s">
        <v>361</v>
      </c>
      <c r="B72" s="131" t="s">
        <v>117</v>
      </c>
      <c r="C72" s="211" t="s">
        <v>179</v>
      </c>
      <c r="D72" s="211" t="s">
        <v>179</v>
      </c>
      <c r="E72" s="211" t="s">
        <v>179</v>
      </c>
      <c r="F72" s="211" t="s">
        <v>179</v>
      </c>
      <c r="G72" s="211" t="s">
        <v>179</v>
      </c>
      <c r="H72" s="211" t="s">
        <v>179</v>
      </c>
      <c r="I72" s="211" t="s">
        <v>179</v>
      </c>
      <c r="J72" s="339" t="s">
        <v>308</v>
      </c>
    </row>
    <row r="73" spans="1:10" s="42" customFormat="1" ht="15" customHeight="1" x14ac:dyDescent="0.2">
      <c r="A73" s="328" t="s">
        <v>118</v>
      </c>
      <c r="B73" s="130" t="s">
        <v>119</v>
      </c>
      <c r="C73" s="209" t="s">
        <v>179</v>
      </c>
      <c r="D73" s="209" t="s">
        <v>179</v>
      </c>
      <c r="E73" s="209" t="s">
        <v>179</v>
      </c>
      <c r="F73" s="209" t="s">
        <v>180</v>
      </c>
      <c r="G73" s="209" t="s">
        <v>179</v>
      </c>
      <c r="H73" s="209" t="s">
        <v>180</v>
      </c>
      <c r="I73" s="209" t="s">
        <v>180</v>
      </c>
      <c r="J73" s="340" t="s">
        <v>308</v>
      </c>
    </row>
    <row r="74" spans="1:10" s="42" customFormat="1" ht="15" customHeight="1" x14ac:dyDescent="0.2">
      <c r="A74" s="326" t="s">
        <v>120</v>
      </c>
      <c r="B74" s="131" t="s">
        <v>121</v>
      </c>
      <c r="C74" s="211" t="s">
        <v>180</v>
      </c>
      <c r="D74" s="211" t="s">
        <v>180</v>
      </c>
      <c r="E74" s="211" t="s">
        <v>360</v>
      </c>
      <c r="F74" s="211" t="s">
        <v>360</v>
      </c>
      <c r="G74" s="211" t="s">
        <v>360</v>
      </c>
      <c r="H74" s="211" t="s">
        <v>360</v>
      </c>
      <c r="I74" s="211" t="s">
        <v>360</v>
      </c>
      <c r="J74" s="339" t="s">
        <v>308</v>
      </c>
    </row>
    <row r="75" spans="1:10" s="42" customFormat="1" ht="15" customHeight="1" x14ac:dyDescent="0.2">
      <c r="A75" s="328" t="s">
        <v>120</v>
      </c>
      <c r="B75" s="130" t="s">
        <v>122</v>
      </c>
      <c r="C75" s="209" t="s">
        <v>360</v>
      </c>
      <c r="D75" s="209" t="s">
        <v>360</v>
      </c>
      <c r="E75" s="209" t="s">
        <v>360</v>
      </c>
      <c r="F75" s="209" t="s">
        <v>360</v>
      </c>
      <c r="G75" s="209" t="s">
        <v>360</v>
      </c>
      <c r="H75" s="209" t="s">
        <v>360</v>
      </c>
      <c r="I75" s="209" t="s">
        <v>360</v>
      </c>
      <c r="J75" s="340" t="s">
        <v>308</v>
      </c>
    </row>
    <row r="76" spans="1:10" s="42" customFormat="1" ht="15" customHeight="1" x14ac:dyDescent="0.2">
      <c r="A76" s="326" t="s">
        <v>123</v>
      </c>
      <c r="B76" s="131" t="s">
        <v>124</v>
      </c>
      <c r="C76" s="211" t="s">
        <v>360</v>
      </c>
      <c r="D76" s="211" t="s">
        <v>360</v>
      </c>
      <c r="E76" s="211" t="s">
        <v>360</v>
      </c>
      <c r="F76" s="211" t="s">
        <v>360</v>
      </c>
      <c r="G76" s="211" t="s">
        <v>360</v>
      </c>
      <c r="H76" s="211" t="s">
        <v>360</v>
      </c>
      <c r="I76" s="211" t="s">
        <v>360</v>
      </c>
      <c r="J76" s="339" t="s">
        <v>308</v>
      </c>
    </row>
    <row r="77" spans="1:10" s="42" customFormat="1" ht="15" customHeight="1" x14ac:dyDescent="0.2">
      <c r="A77" s="328" t="s">
        <v>123</v>
      </c>
      <c r="B77" s="130" t="s">
        <v>125</v>
      </c>
      <c r="C77" s="209" t="s">
        <v>179</v>
      </c>
      <c r="D77" s="209" t="s">
        <v>180</v>
      </c>
      <c r="E77" s="209" t="s">
        <v>179</v>
      </c>
      <c r="F77" s="209" t="s">
        <v>360</v>
      </c>
      <c r="G77" s="209" t="s">
        <v>360</v>
      </c>
      <c r="H77" s="209" t="s">
        <v>179</v>
      </c>
      <c r="I77" s="209" t="s">
        <v>179</v>
      </c>
      <c r="J77" s="340" t="s">
        <v>308</v>
      </c>
    </row>
    <row r="78" spans="1:10" s="42" customFormat="1" ht="15" customHeight="1" x14ac:dyDescent="0.2">
      <c r="A78" s="326" t="s">
        <v>123</v>
      </c>
      <c r="B78" s="131" t="s">
        <v>126</v>
      </c>
      <c r="C78" s="211" t="s">
        <v>179</v>
      </c>
      <c r="D78" s="211" t="s">
        <v>179</v>
      </c>
      <c r="E78" s="211" t="s">
        <v>181</v>
      </c>
      <c r="F78" s="211" t="s">
        <v>181</v>
      </c>
      <c r="G78" s="211" t="s">
        <v>181</v>
      </c>
      <c r="H78" s="211" t="s">
        <v>181</v>
      </c>
      <c r="I78" s="211" t="s">
        <v>181</v>
      </c>
      <c r="J78" s="339" t="s">
        <v>308</v>
      </c>
    </row>
    <row r="79" spans="1:10" s="42" customFormat="1" ht="15" customHeight="1" x14ac:dyDescent="0.2">
      <c r="A79" s="328" t="s">
        <v>127</v>
      </c>
      <c r="B79" s="130" t="s">
        <v>128</v>
      </c>
      <c r="C79" s="209" t="s">
        <v>179</v>
      </c>
      <c r="D79" s="209" t="s">
        <v>179</v>
      </c>
      <c r="E79" s="209" t="s">
        <v>360</v>
      </c>
      <c r="F79" s="209" t="s">
        <v>360</v>
      </c>
      <c r="G79" s="209" t="s">
        <v>179</v>
      </c>
      <c r="H79" s="209" t="s">
        <v>360</v>
      </c>
      <c r="I79" s="209" t="s">
        <v>360</v>
      </c>
      <c r="J79" s="340" t="s">
        <v>308</v>
      </c>
    </row>
    <row r="80" spans="1:10" s="42" customFormat="1" ht="15" customHeight="1" thickBot="1" x14ac:dyDescent="0.25">
      <c r="A80" s="348"/>
      <c r="B80" s="88" t="s">
        <v>184</v>
      </c>
      <c r="C80" s="245">
        <f>COUNTIF(C70:C79,"VI")</f>
        <v>6</v>
      </c>
      <c r="D80" s="245">
        <f t="shared" ref="D80:J80" si="1">COUNTIF(D70:D79,"VI")</f>
        <v>6</v>
      </c>
      <c r="E80" s="245">
        <f t="shared" si="1"/>
        <v>3</v>
      </c>
      <c r="F80" s="245">
        <f t="shared" si="1"/>
        <v>2</v>
      </c>
      <c r="G80" s="245">
        <f t="shared" si="1"/>
        <v>5</v>
      </c>
      <c r="H80" s="245">
        <f t="shared" si="1"/>
        <v>3</v>
      </c>
      <c r="I80" s="245">
        <f t="shared" si="1"/>
        <v>3</v>
      </c>
      <c r="J80" s="355">
        <f t="shared" si="1"/>
        <v>0</v>
      </c>
    </row>
    <row r="81" spans="1:10" s="42" customFormat="1" x14ac:dyDescent="0.2">
      <c r="A81" s="19" t="s">
        <v>294</v>
      </c>
    </row>
    <row r="82" spans="1:10" s="42" customFormat="1" x14ac:dyDescent="0.2">
      <c r="A82" s="47"/>
    </row>
    <row r="83" spans="1:10" s="42" customFormat="1" x14ac:dyDescent="0.2">
      <c r="A83" s="19" t="s">
        <v>438</v>
      </c>
    </row>
    <row r="84" spans="1:10" s="42" customFormat="1" x14ac:dyDescent="0.2">
      <c r="A84" s="19" t="s">
        <v>280</v>
      </c>
    </row>
    <row r="85" spans="1:10" s="42" customFormat="1" ht="15" customHeight="1" x14ac:dyDescent="0.2"/>
    <row r="86" spans="1:10" s="42" customFormat="1" ht="15" customHeight="1" thickBot="1" x14ac:dyDescent="0.25">
      <c r="A86" s="41" t="s">
        <v>185</v>
      </c>
      <c r="B86" s="41"/>
      <c r="C86" s="41"/>
      <c r="D86" s="41"/>
      <c r="E86" s="41"/>
      <c r="F86" s="41"/>
      <c r="G86" s="41"/>
      <c r="H86" s="41"/>
      <c r="I86" s="41"/>
      <c r="J86" s="41"/>
    </row>
    <row r="87" spans="1:10" s="42" customFormat="1" ht="15" customHeight="1" x14ac:dyDescent="0.2">
      <c r="A87" s="420" t="s">
        <v>6</v>
      </c>
      <c r="B87" s="421" t="s">
        <v>7</v>
      </c>
      <c r="C87" s="422" t="s">
        <v>186</v>
      </c>
      <c r="D87" s="484" t="s">
        <v>356</v>
      </c>
      <c r="E87" s="484"/>
      <c r="F87" s="484"/>
      <c r="G87" s="484"/>
      <c r="H87" s="484"/>
      <c r="I87" s="484"/>
      <c r="J87" s="485"/>
    </row>
    <row r="88" spans="1:10" s="94" customFormat="1" ht="15" customHeight="1" x14ac:dyDescent="0.2">
      <c r="A88" s="423" t="s">
        <v>12</v>
      </c>
      <c r="B88" s="134" t="s">
        <v>13</v>
      </c>
      <c r="C88" s="247" t="s">
        <v>180</v>
      </c>
      <c r="D88" s="486" t="s">
        <v>439</v>
      </c>
      <c r="E88" s="487"/>
      <c r="F88" s="487"/>
      <c r="G88" s="487"/>
      <c r="H88" s="487"/>
      <c r="I88" s="487"/>
      <c r="J88" s="488"/>
    </row>
    <row r="89" spans="1:10" s="94" customFormat="1" ht="15" customHeight="1" x14ac:dyDescent="0.2">
      <c r="A89" s="424" t="s">
        <v>78</v>
      </c>
      <c r="B89" s="135" t="s">
        <v>79</v>
      </c>
      <c r="C89" s="248" t="s">
        <v>180</v>
      </c>
      <c r="D89" s="489" t="s">
        <v>440</v>
      </c>
      <c r="E89" s="487"/>
      <c r="F89" s="487"/>
      <c r="G89" s="487"/>
      <c r="H89" s="487"/>
      <c r="I89" s="487"/>
      <c r="J89" s="488"/>
    </row>
    <row r="90" spans="1:10" s="94" customFormat="1" ht="15" customHeight="1" x14ac:dyDescent="0.2">
      <c r="A90" s="423" t="s">
        <v>86</v>
      </c>
      <c r="B90" s="134" t="s">
        <v>87</v>
      </c>
      <c r="C90" s="247" t="s">
        <v>179</v>
      </c>
      <c r="D90" s="486" t="s">
        <v>324</v>
      </c>
      <c r="E90" s="487"/>
      <c r="F90" s="487"/>
      <c r="G90" s="487"/>
      <c r="H90" s="487"/>
      <c r="I90" s="487"/>
      <c r="J90" s="488"/>
    </row>
    <row r="91" spans="1:10" s="94" customFormat="1" ht="29.45" customHeight="1" x14ac:dyDescent="0.2">
      <c r="A91" s="424" t="s">
        <v>88</v>
      </c>
      <c r="B91" s="135" t="s">
        <v>90</v>
      </c>
      <c r="C91" s="248" t="s">
        <v>179</v>
      </c>
      <c r="D91" s="489" t="s">
        <v>441</v>
      </c>
      <c r="E91" s="487"/>
      <c r="F91" s="487"/>
      <c r="G91" s="487"/>
      <c r="H91" s="487"/>
      <c r="I91" s="487"/>
      <c r="J91" s="488"/>
    </row>
    <row r="92" spans="1:10" s="94" customFormat="1" ht="15" customHeight="1" x14ac:dyDescent="0.2">
      <c r="A92" s="425" t="s">
        <v>362</v>
      </c>
      <c r="B92" s="136" t="s">
        <v>114</v>
      </c>
      <c r="C92" s="249" t="s">
        <v>179</v>
      </c>
      <c r="D92" s="480" t="s">
        <v>187</v>
      </c>
      <c r="E92" s="480"/>
      <c r="F92" s="480"/>
      <c r="G92" s="480"/>
      <c r="H92" s="480"/>
      <c r="I92" s="480"/>
      <c r="J92" s="481"/>
    </row>
    <row r="93" spans="1:10" s="42" customFormat="1" ht="15" customHeight="1" thickBot="1" x14ac:dyDescent="0.25">
      <c r="A93" s="426" t="s">
        <v>361</v>
      </c>
      <c r="B93" s="427" t="s">
        <v>117</v>
      </c>
      <c r="C93" s="261" t="s">
        <v>179</v>
      </c>
      <c r="D93" s="482" t="s">
        <v>188</v>
      </c>
      <c r="E93" s="482"/>
      <c r="F93" s="482"/>
      <c r="G93" s="482"/>
      <c r="H93" s="482"/>
      <c r="I93" s="482"/>
      <c r="J93" s="483"/>
    </row>
    <row r="94" spans="1:10" s="42" customFormat="1" ht="15" customHeight="1" x14ac:dyDescent="0.2">
      <c r="A94" s="47"/>
    </row>
    <row r="95" spans="1:10" s="42" customFormat="1" ht="15" customHeight="1" x14ac:dyDescent="0.2">
      <c r="A95" s="19" t="s">
        <v>438</v>
      </c>
    </row>
    <row r="96" spans="1:10" s="42" customFormat="1" ht="15" customHeight="1" x14ac:dyDescent="0.2">
      <c r="A96" s="19" t="s">
        <v>280</v>
      </c>
    </row>
  </sheetData>
  <mergeCells count="8">
    <mergeCell ref="A2:B2"/>
    <mergeCell ref="D92:J92"/>
    <mergeCell ref="D93:J93"/>
    <mergeCell ref="D87:J87"/>
    <mergeCell ref="D88:J88"/>
    <mergeCell ref="D89:J89"/>
    <mergeCell ref="D90:J90"/>
    <mergeCell ref="D91:J91"/>
  </mergeCells>
  <hyperlinks>
    <hyperlink ref="A2" location="TOC!A1" display="Return to Table of Contents"/>
  </hyperlinks>
  <pageMargins left="0.25" right="0.25" top="0.75" bottom="0.75" header="0.3" footer="0.3"/>
  <pageSetup scale="54" fitToWidth="0" fitToHeight="0" orientation="portrait" r:id="rId1"/>
  <headerFooter>
    <oddHeader>&amp;L2014-15 Survey of Dental Education
Report 2 - Tuition, Admission, and Attrition</oddHeader>
  </headerFooter>
  <rowBreaks count="1" manualBreakCount="1">
    <brk id="84" max="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1"/>
  <sheetViews>
    <sheetView zoomScaleNormal="100" workbookViewId="0">
      <pane xSplit="2" ySplit="5" topLeftCell="C6" activePane="bottomRight" state="frozen"/>
      <selection pane="topRight" activeCell="C1" sqref="C1"/>
      <selection pane="bottomLeft" activeCell="A6" sqref="A6"/>
      <selection pane="bottomRight"/>
    </sheetView>
  </sheetViews>
  <sheetFormatPr defaultColWidth="8.7109375" defaultRowHeight="12.75" x14ac:dyDescent="0.2"/>
  <cols>
    <col min="1" max="1" width="5.7109375" style="1" customWidth="1"/>
    <col min="2" max="2" width="55.42578125" style="1" customWidth="1"/>
    <col min="3" max="3" width="15.28515625" style="1" customWidth="1"/>
    <col min="4" max="4" width="10.28515625" style="1" customWidth="1"/>
    <col min="5" max="5" width="11.5703125" style="1" customWidth="1"/>
    <col min="6" max="6" width="13.85546875" style="1" customWidth="1"/>
    <col min="7" max="7" width="14.28515625" style="1" customWidth="1"/>
    <col min="8" max="8" width="17.85546875" style="1" customWidth="1"/>
    <col min="9" max="9" width="14.28515625" style="1" customWidth="1"/>
    <col min="10" max="10" width="18" style="1" customWidth="1"/>
    <col min="11" max="11" width="15.5703125" style="1" customWidth="1"/>
    <col min="12" max="16384" width="8.7109375" style="1"/>
  </cols>
  <sheetData>
    <row r="1" spans="1:11" s="42" customFormat="1" x14ac:dyDescent="0.2">
      <c r="A1" s="41" t="s">
        <v>529</v>
      </c>
    </row>
    <row r="2" spans="1:11" s="42" customFormat="1" ht="15" customHeight="1" thickBot="1" x14ac:dyDescent="0.25">
      <c r="A2" s="453" t="s">
        <v>0</v>
      </c>
      <c r="B2" s="453"/>
    </row>
    <row r="3" spans="1:11" s="42" customFormat="1" ht="15" customHeight="1" x14ac:dyDescent="0.2">
      <c r="A3" s="445"/>
      <c r="B3" s="446"/>
      <c r="C3" s="504" t="s">
        <v>189</v>
      </c>
      <c r="D3" s="505"/>
      <c r="E3" s="506"/>
      <c r="F3" s="316"/>
      <c r="G3" s="316"/>
      <c r="H3" s="316"/>
      <c r="I3" s="316"/>
      <c r="J3" s="316"/>
      <c r="K3" s="516" t="s">
        <v>307</v>
      </c>
    </row>
    <row r="4" spans="1:11" s="42" customFormat="1" ht="15" customHeight="1" x14ac:dyDescent="0.2">
      <c r="A4" s="477" t="s">
        <v>6</v>
      </c>
      <c r="B4" s="508" t="s">
        <v>7</v>
      </c>
      <c r="C4" s="510" t="s">
        <v>190</v>
      </c>
      <c r="D4" s="512" t="s">
        <v>191</v>
      </c>
      <c r="E4" s="514" t="s">
        <v>192</v>
      </c>
      <c r="F4" s="502" t="s">
        <v>367</v>
      </c>
      <c r="G4" s="502" t="s">
        <v>320</v>
      </c>
      <c r="H4" s="502" t="s">
        <v>193</v>
      </c>
      <c r="I4" s="502" t="s">
        <v>194</v>
      </c>
      <c r="J4" s="502" t="s">
        <v>195</v>
      </c>
      <c r="K4" s="517"/>
    </row>
    <row r="5" spans="1:11" s="42" customFormat="1" ht="26.25" customHeight="1" x14ac:dyDescent="0.2">
      <c r="A5" s="507"/>
      <c r="B5" s="509"/>
      <c r="C5" s="511"/>
      <c r="D5" s="513"/>
      <c r="E5" s="515"/>
      <c r="F5" s="503"/>
      <c r="G5" s="503"/>
      <c r="H5" s="503"/>
      <c r="I5" s="503"/>
      <c r="J5" s="503"/>
      <c r="K5" s="518"/>
    </row>
    <row r="6" spans="1:11" s="42" customFormat="1" ht="15" customHeight="1" x14ac:dyDescent="0.2">
      <c r="A6" s="326" t="s">
        <v>10</v>
      </c>
      <c r="B6" s="131" t="s">
        <v>11</v>
      </c>
      <c r="C6" s="205" t="s">
        <v>179</v>
      </c>
      <c r="D6" s="225" t="s">
        <v>179</v>
      </c>
      <c r="E6" s="206" t="s">
        <v>179</v>
      </c>
      <c r="F6" s="211" t="s">
        <v>179</v>
      </c>
      <c r="G6" s="211" t="s">
        <v>179</v>
      </c>
      <c r="H6" s="211" t="s">
        <v>180</v>
      </c>
      <c r="I6" s="211" t="s">
        <v>179</v>
      </c>
      <c r="J6" s="211" t="s">
        <v>179</v>
      </c>
      <c r="K6" s="339" t="s">
        <v>180</v>
      </c>
    </row>
    <row r="7" spans="1:11" s="42" customFormat="1" ht="15" customHeight="1" x14ac:dyDescent="0.2">
      <c r="A7" s="328" t="s">
        <v>12</v>
      </c>
      <c r="B7" s="130" t="s">
        <v>13</v>
      </c>
      <c r="C7" s="203" t="s">
        <v>179</v>
      </c>
      <c r="D7" s="223" t="s">
        <v>180</v>
      </c>
      <c r="E7" s="204" t="s">
        <v>179</v>
      </c>
      <c r="F7" s="209" t="s">
        <v>179</v>
      </c>
      <c r="G7" s="209" t="s">
        <v>180</v>
      </c>
      <c r="H7" s="209" t="s">
        <v>180</v>
      </c>
      <c r="I7" s="209" t="s">
        <v>179</v>
      </c>
      <c r="J7" s="209" t="s">
        <v>180</v>
      </c>
      <c r="K7" s="340" t="s">
        <v>180</v>
      </c>
    </row>
    <row r="8" spans="1:11" s="42" customFormat="1" ht="15" customHeight="1" x14ac:dyDescent="0.2">
      <c r="A8" s="326" t="s">
        <v>12</v>
      </c>
      <c r="B8" s="131" t="s">
        <v>322</v>
      </c>
      <c r="C8" s="205" t="s">
        <v>179</v>
      </c>
      <c r="D8" s="225" t="s">
        <v>180</v>
      </c>
      <c r="E8" s="206" t="s">
        <v>179</v>
      </c>
      <c r="F8" s="211" t="s">
        <v>179</v>
      </c>
      <c r="G8" s="211" t="s">
        <v>180</v>
      </c>
      <c r="H8" s="211" t="s">
        <v>308</v>
      </c>
      <c r="I8" s="211" t="s">
        <v>180</v>
      </c>
      <c r="J8" s="211" t="s">
        <v>180</v>
      </c>
      <c r="K8" s="339" t="s">
        <v>180</v>
      </c>
    </row>
    <row r="9" spans="1:11" s="42" customFormat="1" ht="15" customHeight="1" x14ac:dyDescent="0.2">
      <c r="A9" s="328" t="s">
        <v>14</v>
      </c>
      <c r="B9" s="130" t="s">
        <v>15</v>
      </c>
      <c r="C9" s="203" t="s">
        <v>179</v>
      </c>
      <c r="D9" s="223" t="s">
        <v>180</v>
      </c>
      <c r="E9" s="204" t="s">
        <v>179</v>
      </c>
      <c r="F9" s="209" t="s">
        <v>179</v>
      </c>
      <c r="G9" s="209" t="s">
        <v>179</v>
      </c>
      <c r="H9" s="209" t="s">
        <v>179</v>
      </c>
      <c r="I9" s="209" t="s">
        <v>179</v>
      </c>
      <c r="J9" s="209" t="s">
        <v>179</v>
      </c>
      <c r="K9" s="340" t="s">
        <v>179</v>
      </c>
    </row>
    <row r="10" spans="1:11" s="42" customFormat="1" ht="15" customHeight="1" x14ac:dyDescent="0.2">
      <c r="A10" s="326" t="s">
        <v>14</v>
      </c>
      <c r="B10" s="131" t="s">
        <v>16</v>
      </c>
      <c r="C10" s="205" t="s">
        <v>180</v>
      </c>
      <c r="D10" s="225" t="s">
        <v>180</v>
      </c>
      <c r="E10" s="206" t="s">
        <v>180</v>
      </c>
      <c r="F10" s="211" t="s">
        <v>179</v>
      </c>
      <c r="G10" s="211" t="s">
        <v>179</v>
      </c>
      <c r="H10" s="211" t="s">
        <v>181</v>
      </c>
      <c r="I10" s="211" t="s">
        <v>179</v>
      </c>
      <c r="J10" s="211" t="s">
        <v>179</v>
      </c>
      <c r="K10" s="339" t="s">
        <v>180</v>
      </c>
    </row>
    <row r="11" spans="1:11" s="42" customFormat="1" ht="15" customHeight="1" x14ac:dyDescent="0.2">
      <c r="A11" s="328" t="s">
        <v>14</v>
      </c>
      <c r="B11" s="130" t="s">
        <v>17</v>
      </c>
      <c r="C11" s="203" t="s">
        <v>179</v>
      </c>
      <c r="D11" s="223" t="s">
        <v>180</v>
      </c>
      <c r="E11" s="204" t="s">
        <v>179</v>
      </c>
      <c r="F11" s="209" t="s">
        <v>179</v>
      </c>
      <c r="G11" s="209" t="s">
        <v>179</v>
      </c>
      <c r="H11" s="209" t="s">
        <v>308</v>
      </c>
      <c r="I11" s="209" t="s">
        <v>180</v>
      </c>
      <c r="J11" s="209" t="s">
        <v>179</v>
      </c>
      <c r="K11" s="340" t="s">
        <v>180</v>
      </c>
    </row>
    <row r="12" spans="1:11" s="42" customFormat="1" ht="15" customHeight="1" x14ac:dyDescent="0.2">
      <c r="A12" s="326" t="s">
        <v>14</v>
      </c>
      <c r="B12" s="131" t="s">
        <v>18</v>
      </c>
      <c r="C12" s="205" t="s">
        <v>179</v>
      </c>
      <c r="D12" s="225" t="s">
        <v>180</v>
      </c>
      <c r="E12" s="206" t="s">
        <v>179</v>
      </c>
      <c r="F12" s="211" t="s">
        <v>179</v>
      </c>
      <c r="G12" s="211" t="s">
        <v>179</v>
      </c>
      <c r="H12" s="211" t="s">
        <v>308</v>
      </c>
      <c r="I12" s="211" t="s">
        <v>179</v>
      </c>
      <c r="J12" s="211" t="s">
        <v>179</v>
      </c>
      <c r="K12" s="339" t="s">
        <v>179</v>
      </c>
    </row>
    <row r="13" spans="1:11" s="42" customFormat="1" ht="15" customHeight="1" x14ac:dyDescent="0.2">
      <c r="A13" s="328" t="s">
        <v>14</v>
      </c>
      <c r="B13" s="130" t="s">
        <v>19</v>
      </c>
      <c r="C13" s="203" t="s">
        <v>179</v>
      </c>
      <c r="D13" s="223" t="s">
        <v>180</v>
      </c>
      <c r="E13" s="204" t="s">
        <v>179</v>
      </c>
      <c r="F13" s="209" t="s">
        <v>179</v>
      </c>
      <c r="G13" s="209" t="s">
        <v>180</v>
      </c>
      <c r="H13" s="209" t="s">
        <v>179</v>
      </c>
      <c r="I13" s="209" t="s">
        <v>179</v>
      </c>
      <c r="J13" s="209" t="s">
        <v>180</v>
      </c>
      <c r="K13" s="340" t="s">
        <v>180</v>
      </c>
    </row>
    <row r="14" spans="1:11" s="42" customFormat="1" ht="15" customHeight="1" x14ac:dyDescent="0.2">
      <c r="A14" s="326" t="s">
        <v>14</v>
      </c>
      <c r="B14" s="131" t="s">
        <v>321</v>
      </c>
      <c r="C14" s="205" t="s">
        <v>180</v>
      </c>
      <c r="D14" s="225" t="s">
        <v>180</v>
      </c>
      <c r="E14" s="206" t="s">
        <v>180</v>
      </c>
      <c r="F14" s="211" t="s">
        <v>179</v>
      </c>
      <c r="G14" s="211" t="s">
        <v>180</v>
      </c>
      <c r="H14" s="211" t="s">
        <v>180</v>
      </c>
      <c r="I14" s="211" t="s">
        <v>179</v>
      </c>
      <c r="J14" s="211" t="s">
        <v>179</v>
      </c>
      <c r="K14" s="339" t="s">
        <v>180</v>
      </c>
    </row>
    <row r="15" spans="1:11" s="42" customFormat="1" ht="15" customHeight="1" x14ac:dyDescent="0.2">
      <c r="A15" s="328" t="s">
        <v>20</v>
      </c>
      <c r="B15" s="130" t="s">
        <v>21</v>
      </c>
      <c r="C15" s="203" t="s">
        <v>179</v>
      </c>
      <c r="D15" s="223" t="s">
        <v>180</v>
      </c>
      <c r="E15" s="204" t="s">
        <v>179</v>
      </c>
      <c r="F15" s="209" t="s">
        <v>179</v>
      </c>
      <c r="G15" s="209" t="s">
        <v>179</v>
      </c>
      <c r="H15" s="209" t="s">
        <v>308</v>
      </c>
      <c r="I15" s="209" t="s">
        <v>180</v>
      </c>
      <c r="J15" s="209" t="s">
        <v>180</v>
      </c>
      <c r="K15" s="340" t="s">
        <v>179</v>
      </c>
    </row>
    <row r="16" spans="1:11" s="42" customFormat="1" ht="15" customHeight="1" x14ac:dyDescent="0.2">
      <c r="A16" s="326" t="s">
        <v>22</v>
      </c>
      <c r="B16" s="131" t="s">
        <v>23</v>
      </c>
      <c r="C16" s="205" t="s">
        <v>179</v>
      </c>
      <c r="D16" s="225" t="s">
        <v>180</v>
      </c>
      <c r="E16" s="206" t="s">
        <v>180</v>
      </c>
      <c r="F16" s="211" t="s">
        <v>179</v>
      </c>
      <c r="G16" s="211" t="s">
        <v>179</v>
      </c>
      <c r="H16" s="211" t="s">
        <v>180</v>
      </c>
      <c r="I16" s="211" t="s">
        <v>179</v>
      </c>
      <c r="J16" s="211" t="s">
        <v>179</v>
      </c>
      <c r="K16" s="339" t="s">
        <v>182</v>
      </c>
    </row>
    <row r="17" spans="1:11" s="42" customFormat="1" ht="15" customHeight="1" x14ac:dyDescent="0.2">
      <c r="A17" s="328" t="s">
        <v>24</v>
      </c>
      <c r="B17" s="130" t="s">
        <v>25</v>
      </c>
      <c r="C17" s="203" t="s">
        <v>179</v>
      </c>
      <c r="D17" s="223" t="s">
        <v>180</v>
      </c>
      <c r="E17" s="204" t="s">
        <v>180</v>
      </c>
      <c r="F17" s="209" t="s">
        <v>179</v>
      </c>
      <c r="G17" s="209" t="s">
        <v>180</v>
      </c>
      <c r="H17" s="209" t="s">
        <v>180</v>
      </c>
      <c r="I17" s="209" t="s">
        <v>180</v>
      </c>
      <c r="J17" s="209" t="s">
        <v>180</v>
      </c>
      <c r="K17" s="340" t="s">
        <v>179</v>
      </c>
    </row>
    <row r="18" spans="1:11" s="42" customFormat="1" ht="15" customHeight="1" x14ac:dyDescent="0.2">
      <c r="A18" s="326" t="s">
        <v>26</v>
      </c>
      <c r="B18" s="131" t="s">
        <v>27</v>
      </c>
      <c r="C18" s="205" t="s">
        <v>179</v>
      </c>
      <c r="D18" s="225" t="s">
        <v>179</v>
      </c>
      <c r="E18" s="206" t="s">
        <v>179</v>
      </c>
      <c r="F18" s="211" t="s">
        <v>179</v>
      </c>
      <c r="G18" s="211" t="s">
        <v>179</v>
      </c>
      <c r="H18" s="211" t="s">
        <v>308</v>
      </c>
      <c r="I18" s="211" t="s">
        <v>179</v>
      </c>
      <c r="J18" s="211" t="s">
        <v>179</v>
      </c>
      <c r="K18" s="339" t="s">
        <v>179</v>
      </c>
    </row>
    <row r="19" spans="1:11" s="42" customFormat="1" ht="15" customHeight="1" x14ac:dyDescent="0.2">
      <c r="A19" s="328" t="s">
        <v>26</v>
      </c>
      <c r="B19" s="130" t="s">
        <v>28</v>
      </c>
      <c r="C19" s="203" t="s">
        <v>179</v>
      </c>
      <c r="D19" s="223" t="s">
        <v>180</v>
      </c>
      <c r="E19" s="204" t="s">
        <v>179</v>
      </c>
      <c r="F19" s="209" t="s">
        <v>179</v>
      </c>
      <c r="G19" s="209" t="s">
        <v>180</v>
      </c>
      <c r="H19" s="209" t="s">
        <v>308</v>
      </c>
      <c r="I19" s="209" t="s">
        <v>180</v>
      </c>
      <c r="J19" s="209" t="s">
        <v>180</v>
      </c>
      <c r="K19" s="340" t="s">
        <v>179</v>
      </c>
    </row>
    <row r="20" spans="1:11" s="42" customFormat="1" ht="15" customHeight="1" x14ac:dyDescent="0.2">
      <c r="A20" s="326" t="s">
        <v>26</v>
      </c>
      <c r="B20" s="131" t="s">
        <v>29</v>
      </c>
      <c r="C20" s="205" t="s">
        <v>179</v>
      </c>
      <c r="D20" s="225" t="s">
        <v>182</v>
      </c>
      <c r="E20" s="206" t="s">
        <v>180</v>
      </c>
      <c r="F20" s="211" t="s">
        <v>179</v>
      </c>
      <c r="G20" s="211" t="s">
        <v>180</v>
      </c>
      <c r="H20" s="211" t="s">
        <v>308</v>
      </c>
      <c r="I20" s="211" t="s">
        <v>179</v>
      </c>
      <c r="J20" s="211" t="s">
        <v>180</v>
      </c>
      <c r="K20" s="339" t="s">
        <v>181</v>
      </c>
    </row>
    <row r="21" spans="1:11" s="42" customFormat="1" ht="15" customHeight="1" x14ac:dyDescent="0.2">
      <c r="A21" s="328" t="s">
        <v>30</v>
      </c>
      <c r="B21" s="130" t="s">
        <v>358</v>
      </c>
      <c r="C21" s="203" t="s">
        <v>179</v>
      </c>
      <c r="D21" s="223" t="s">
        <v>180</v>
      </c>
      <c r="E21" s="204" t="s">
        <v>179</v>
      </c>
      <c r="F21" s="209" t="s">
        <v>179</v>
      </c>
      <c r="G21" s="209" t="s">
        <v>180</v>
      </c>
      <c r="H21" s="209" t="s">
        <v>308</v>
      </c>
      <c r="I21" s="209" t="s">
        <v>179</v>
      </c>
      <c r="J21" s="209" t="s">
        <v>179</v>
      </c>
      <c r="K21" s="340" t="s">
        <v>179</v>
      </c>
    </row>
    <row r="22" spans="1:11" s="42" customFormat="1" ht="15" customHeight="1" x14ac:dyDescent="0.2">
      <c r="A22" s="326" t="s">
        <v>31</v>
      </c>
      <c r="B22" s="131" t="s">
        <v>32</v>
      </c>
      <c r="C22" s="205" t="s">
        <v>179</v>
      </c>
      <c r="D22" s="225" t="s">
        <v>180</v>
      </c>
      <c r="E22" s="206" t="s">
        <v>179</v>
      </c>
      <c r="F22" s="211" t="s">
        <v>179</v>
      </c>
      <c r="G22" s="211" t="s">
        <v>179</v>
      </c>
      <c r="H22" s="211" t="s">
        <v>308</v>
      </c>
      <c r="I22" s="211" t="s">
        <v>180</v>
      </c>
      <c r="J22" s="211" t="s">
        <v>180</v>
      </c>
      <c r="K22" s="339" t="s">
        <v>180</v>
      </c>
    </row>
    <row r="23" spans="1:11" s="42" customFormat="1" ht="15" customHeight="1" x14ac:dyDescent="0.2">
      <c r="A23" s="328" t="s">
        <v>31</v>
      </c>
      <c r="B23" s="130" t="s">
        <v>33</v>
      </c>
      <c r="C23" s="203" t="s">
        <v>179</v>
      </c>
      <c r="D23" s="223" t="s">
        <v>180</v>
      </c>
      <c r="E23" s="204" t="s">
        <v>179</v>
      </c>
      <c r="F23" s="209" t="s">
        <v>179</v>
      </c>
      <c r="G23" s="209" t="s">
        <v>179</v>
      </c>
      <c r="H23" s="209" t="s">
        <v>180</v>
      </c>
      <c r="I23" s="209" t="s">
        <v>179</v>
      </c>
      <c r="J23" s="209" t="s">
        <v>180</v>
      </c>
      <c r="K23" s="340" t="s">
        <v>179</v>
      </c>
    </row>
    <row r="24" spans="1:11" s="42" customFormat="1" ht="15" customHeight="1" x14ac:dyDescent="0.2">
      <c r="A24" s="326" t="s">
        <v>31</v>
      </c>
      <c r="B24" s="131" t="s">
        <v>323</v>
      </c>
      <c r="C24" s="205" t="s">
        <v>179</v>
      </c>
      <c r="D24" s="225" t="s">
        <v>179</v>
      </c>
      <c r="E24" s="206" t="s">
        <v>179</v>
      </c>
      <c r="F24" s="211" t="s">
        <v>179</v>
      </c>
      <c r="G24" s="211" t="s">
        <v>180</v>
      </c>
      <c r="H24" s="211" t="s">
        <v>180</v>
      </c>
      <c r="I24" s="211" t="s">
        <v>180</v>
      </c>
      <c r="J24" s="211" t="s">
        <v>180</v>
      </c>
      <c r="K24" s="339" t="s">
        <v>179</v>
      </c>
    </row>
    <row r="25" spans="1:11" s="42" customFormat="1" ht="15" customHeight="1" x14ac:dyDescent="0.2">
      <c r="A25" s="328" t="s">
        <v>34</v>
      </c>
      <c r="B25" s="130" t="s">
        <v>35</v>
      </c>
      <c r="C25" s="203" t="s">
        <v>179</v>
      </c>
      <c r="D25" s="223" t="s">
        <v>180</v>
      </c>
      <c r="E25" s="204" t="s">
        <v>179</v>
      </c>
      <c r="F25" s="209" t="s">
        <v>179</v>
      </c>
      <c r="G25" s="209" t="s">
        <v>179</v>
      </c>
      <c r="H25" s="209" t="s">
        <v>180</v>
      </c>
      <c r="I25" s="209" t="s">
        <v>179</v>
      </c>
      <c r="J25" s="209" t="s">
        <v>180</v>
      </c>
      <c r="K25" s="340" t="s">
        <v>180</v>
      </c>
    </row>
    <row r="26" spans="1:11" s="42" customFormat="1" ht="15" customHeight="1" x14ac:dyDescent="0.2">
      <c r="A26" s="326" t="s">
        <v>36</v>
      </c>
      <c r="B26" s="131" t="s">
        <v>37</v>
      </c>
      <c r="C26" s="205" t="s">
        <v>179</v>
      </c>
      <c r="D26" s="225" t="s">
        <v>180</v>
      </c>
      <c r="E26" s="206" t="s">
        <v>179</v>
      </c>
      <c r="F26" s="211" t="s">
        <v>179</v>
      </c>
      <c r="G26" s="211" t="s">
        <v>180</v>
      </c>
      <c r="H26" s="211" t="s">
        <v>179</v>
      </c>
      <c r="I26" s="211" t="s">
        <v>179</v>
      </c>
      <c r="J26" s="211" t="s">
        <v>179</v>
      </c>
      <c r="K26" s="339" t="s">
        <v>179</v>
      </c>
    </row>
    <row r="27" spans="1:11" s="42" customFormat="1" ht="15" customHeight="1" x14ac:dyDescent="0.2">
      <c r="A27" s="328" t="s">
        <v>38</v>
      </c>
      <c r="B27" s="130" t="s">
        <v>39</v>
      </c>
      <c r="C27" s="203" t="s">
        <v>179</v>
      </c>
      <c r="D27" s="223" t="s">
        <v>180</v>
      </c>
      <c r="E27" s="204" t="s">
        <v>179</v>
      </c>
      <c r="F27" s="209" t="s">
        <v>179</v>
      </c>
      <c r="G27" s="209" t="s">
        <v>179</v>
      </c>
      <c r="H27" s="209" t="s">
        <v>180</v>
      </c>
      <c r="I27" s="209" t="s">
        <v>179</v>
      </c>
      <c r="J27" s="209" t="s">
        <v>179</v>
      </c>
      <c r="K27" s="340" t="s">
        <v>180</v>
      </c>
    </row>
    <row r="28" spans="1:11" s="42" customFormat="1" ht="15" customHeight="1" x14ac:dyDescent="0.2">
      <c r="A28" s="326" t="s">
        <v>38</v>
      </c>
      <c r="B28" s="131" t="s">
        <v>40</v>
      </c>
      <c r="C28" s="205" t="s">
        <v>179</v>
      </c>
      <c r="D28" s="225" t="s">
        <v>180</v>
      </c>
      <c r="E28" s="206" t="s">
        <v>179</v>
      </c>
      <c r="F28" s="211" t="s">
        <v>179</v>
      </c>
      <c r="G28" s="211" t="s">
        <v>180</v>
      </c>
      <c r="H28" s="211" t="s">
        <v>180</v>
      </c>
      <c r="I28" s="211" t="s">
        <v>179</v>
      </c>
      <c r="J28" s="211" t="s">
        <v>179</v>
      </c>
      <c r="K28" s="339" t="s">
        <v>179</v>
      </c>
    </row>
    <row r="29" spans="1:11" s="42" customFormat="1" ht="15" customHeight="1" x14ac:dyDescent="0.2">
      <c r="A29" s="328" t="s">
        <v>41</v>
      </c>
      <c r="B29" s="130" t="s">
        <v>42</v>
      </c>
      <c r="C29" s="203" t="s">
        <v>179</v>
      </c>
      <c r="D29" s="223" t="s">
        <v>182</v>
      </c>
      <c r="E29" s="204" t="s">
        <v>179</v>
      </c>
      <c r="F29" s="209" t="s">
        <v>179</v>
      </c>
      <c r="G29" s="209" t="s">
        <v>179</v>
      </c>
      <c r="H29" s="209" t="s">
        <v>179</v>
      </c>
      <c r="I29" s="209" t="s">
        <v>180</v>
      </c>
      <c r="J29" s="209" t="s">
        <v>180</v>
      </c>
      <c r="K29" s="340" t="s">
        <v>180</v>
      </c>
    </row>
    <row r="30" spans="1:11" s="42" customFormat="1" ht="15" customHeight="1" x14ac:dyDescent="0.2">
      <c r="A30" s="326" t="s">
        <v>43</v>
      </c>
      <c r="B30" s="131" t="s">
        <v>44</v>
      </c>
      <c r="C30" s="205" t="s">
        <v>179</v>
      </c>
      <c r="D30" s="225" t="s">
        <v>180</v>
      </c>
      <c r="E30" s="206" t="s">
        <v>179</v>
      </c>
      <c r="F30" s="211" t="s">
        <v>179</v>
      </c>
      <c r="G30" s="211" t="s">
        <v>179</v>
      </c>
      <c r="H30" s="211" t="s">
        <v>181</v>
      </c>
      <c r="I30" s="211" t="s">
        <v>179</v>
      </c>
      <c r="J30" s="211" t="s">
        <v>180</v>
      </c>
      <c r="K30" s="339" t="s">
        <v>180</v>
      </c>
    </row>
    <row r="31" spans="1:11" s="42" customFormat="1" ht="15" customHeight="1" x14ac:dyDescent="0.2">
      <c r="A31" s="328" t="s">
        <v>45</v>
      </c>
      <c r="B31" s="130" t="s">
        <v>46</v>
      </c>
      <c r="C31" s="203" t="s">
        <v>179</v>
      </c>
      <c r="D31" s="223" t="s">
        <v>180</v>
      </c>
      <c r="E31" s="204" t="s">
        <v>179</v>
      </c>
      <c r="F31" s="209" t="s">
        <v>179</v>
      </c>
      <c r="G31" s="209" t="s">
        <v>179</v>
      </c>
      <c r="H31" s="209" t="s">
        <v>308</v>
      </c>
      <c r="I31" s="209" t="s">
        <v>179</v>
      </c>
      <c r="J31" s="209" t="s">
        <v>179</v>
      </c>
      <c r="K31" s="340" t="s">
        <v>180</v>
      </c>
    </row>
    <row r="32" spans="1:11" s="42" customFormat="1" ht="15" customHeight="1" x14ac:dyDescent="0.2">
      <c r="A32" s="326" t="s">
        <v>47</v>
      </c>
      <c r="B32" s="131" t="s">
        <v>48</v>
      </c>
      <c r="C32" s="205" t="s">
        <v>179</v>
      </c>
      <c r="D32" s="225" t="s">
        <v>179</v>
      </c>
      <c r="E32" s="206" t="s">
        <v>179</v>
      </c>
      <c r="F32" s="211" t="s">
        <v>179</v>
      </c>
      <c r="G32" s="211" t="s">
        <v>179</v>
      </c>
      <c r="H32" s="211" t="s">
        <v>179</v>
      </c>
      <c r="I32" s="211" t="s">
        <v>179</v>
      </c>
      <c r="J32" s="211" t="s">
        <v>179</v>
      </c>
      <c r="K32" s="339" t="s">
        <v>179</v>
      </c>
    </row>
    <row r="33" spans="1:11" s="42" customFormat="1" ht="15" customHeight="1" x14ac:dyDescent="0.2">
      <c r="A33" s="328" t="s">
        <v>47</v>
      </c>
      <c r="B33" s="130" t="s">
        <v>49</v>
      </c>
      <c r="C33" s="203" t="s">
        <v>179</v>
      </c>
      <c r="D33" s="223" t="s">
        <v>180</v>
      </c>
      <c r="E33" s="204" t="s">
        <v>179</v>
      </c>
      <c r="F33" s="209" t="s">
        <v>179</v>
      </c>
      <c r="G33" s="209" t="s">
        <v>179</v>
      </c>
      <c r="H33" s="209" t="s">
        <v>308</v>
      </c>
      <c r="I33" s="209" t="s">
        <v>180</v>
      </c>
      <c r="J33" s="209" t="s">
        <v>180</v>
      </c>
      <c r="K33" s="340" t="s">
        <v>180</v>
      </c>
    </row>
    <row r="34" spans="1:11" s="42" customFormat="1" ht="15" customHeight="1" x14ac:dyDescent="0.2">
      <c r="A34" s="326" t="s">
        <v>47</v>
      </c>
      <c r="B34" s="131" t="s">
        <v>50</v>
      </c>
      <c r="C34" s="205" t="s">
        <v>179</v>
      </c>
      <c r="D34" s="225" t="s">
        <v>180</v>
      </c>
      <c r="E34" s="206" t="s">
        <v>179</v>
      </c>
      <c r="F34" s="211" t="s">
        <v>179</v>
      </c>
      <c r="G34" s="211" t="s">
        <v>179</v>
      </c>
      <c r="H34" s="211" t="s">
        <v>180</v>
      </c>
      <c r="I34" s="211" t="s">
        <v>179</v>
      </c>
      <c r="J34" s="211" t="s">
        <v>179</v>
      </c>
      <c r="K34" s="339" t="s">
        <v>179</v>
      </c>
    </row>
    <row r="35" spans="1:11" s="42" customFormat="1" ht="15" customHeight="1" x14ac:dyDescent="0.2">
      <c r="A35" s="328" t="s">
        <v>51</v>
      </c>
      <c r="B35" s="130" t="s">
        <v>52</v>
      </c>
      <c r="C35" s="203" t="s">
        <v>179</v>
      </c>
      <c r="D35" s="223" t="s">
        <v>179</v>
      </c>
      <c r="E35" s="204" t="s">
        <v>179</v>
      </c>
      <c r="F35" s="209" t="s">
        <v>179</v>
      </c>
      <c r="G35" s="209" t="s">
        <v>179</v>
      </c>
      <c r="H35" s="209" t="s">
        <v>179</v>
      </c>
      <c r="I35" s="209" t="s">
        <v>179</v>
      </c>
      <c r="J35" s="209" t="s">
        <v>179</v>
      </c>
      <c r="K35" s="340" t="s">
        <v>179</v>
      </c>
    </row>
    <row r="36" spans="1:11" s="42" customFormat="1" ht="15" customHeight="1" x14ac:dyDescent="0.2">
      <c r="A36" s="326" t="s">
        <v>51</v>
      </c>
      <c r="B36" s="131" t="s">
        <v>53</v>
      </c>
      <c r="C36" s="205" t="s">
        <v>179</v>
      </c>
      <c r="D36" s="225" t="s">
        <v>179</v>
      </c>
      <c r="E36" s="206" t="s">
        <v>179</v>
      </c>
      <c r="F36" s="211" t="s">
        <v>179</v>
      </c>
      <c r="G36" s="211" t="s">
        <v>179</v>
      </c>
      <c r="H36" s="211" t="s">
        <v>180</v>
      </c>
      <c r="I36" s="211" t="s">
        <v>179</v>
      </c>
      <c r="J36" s="211" t="s">
        <v>179</v>
      </c>
      <c r="K36" s="339" t="s">
        <v>179</v>
      </c>
    </row>
    <row r="37" spans="1:11" s="42" customFormat="1" ht="15" customHeight="1" x14ac:dyDescent="0.2">
      <c r="A37" s="328" t="s">
        <v>54</v>
      </c>
      <c r="B37" s="130" t="s">
        <v>55</v>
      </c>
      <c r="C37" s="203" t="s">
        <v>179</v>
      </c>
      <c r="D37" s="223" t="s">
        <v>179</v>
      </c>
      <c r="E37" s="204" t="s">
        <v>179</v>
      </c>
      <c r="F37" s="209" t="s">
        <v>179</v>
      </c>
      <c r="G37" s="209" t="s">
        <v>179</v>
      </c>
      <c r="H37" s="209" t="s">
        <v>308</v>
      </c>
      <c r="I37" s="209" t="s">
        <v>179</v>
      </c>
      <c r="J37" s="209" t="s">
        <v>180</v>
      </c>
      <c r="K37" s="340" t="s">
        <v>179</v>
      </c>
    </row>
    <row r="38" spans="1:11" s="42" customFormat="1" ht="15" customHeight="1" x14ac:dyDescent="0.2">
      <c r="A38" s="326" t="s">
        <v>56</v>
      </c>
      <c r="B38" s="131" t="s">
        <v>57</v>
      </c>
      <c r="C38" s="205" t="s">
        <v>179</v>
      </c>
      <c r="D38" s="225" t="s">
        <v>180</v>
      </c>
      <c r="E38" s="206" t="s">
        <v>179</v>
      </c>
      <c r="F38" s="211" t="s">
        <v>179</v>
      </c>
      <c r="G38" s="211" t="s">
        <v>179</v>
      </c>
      <c r="H38" s="211" t="s">
        <v>180</v>
      </c>
      <c r="I38" s="211" t="s">
        <v>179</v>
      </c>
      <c r="J38" s="211" t="s">
        <v>179</v>
      </c>
      <c r="K38" s="339" t="s">
        <v>179</v>
      </c>
    </row>
    <row r="39" spans="1:11" s="42" customFormat="1" ht="15" customHeight="1" x14ac:dyDescent="0.2">
      <c r="A39" s="328" t="s">
        <v>58</v>
      </c>
      <c r="B39" s="130" t="s">
        <v>59</v>
      </c>
      <c r="C39" s="203" t="s">
        <v>179</v>
      </c>
      <c r="D39" s="223" t="s">
        <v>180</v>
      </c>
      <c r="E39" s="204" t="s">
        <v>180</v>
      </c>
      <c r="F39" s="209" t="s">
        <v>179</v>
      </c>
      <c r="G39" s="209" t="s">
        <v>180</v>
      </c>
      <c r="H39" s="209" t="s">
        <v>308</v>
      </c>
      <c r="I39" s="209" t="s">
        <v>179</v>
      </c>
      <c r="J39" s="209" t="s">
        <v>179</v>
      </c>
      <c r="K39" s="340" t="s">
        <v>180</v>
      </c>
    </row>
    <row r="40" spans="1:11" s="42" customFormat="1" ht="15" customHeight="1" x14ac:dyDescent="0.2">
      <c r="A40" s="326" t="s">
        <v>58</v>
      </c>
      <c r="B40" s="131" t="s">
        <v>60</v>
      </c>
      <c r="C40" s="205" t="s">
        <v>179</v>
      </c>
      <c r="D40" s="225" t="s">
        <v>181</v>
      </c>
      <c r="E40" s="206" t="s">
        <v>179</v>
      </c>
      <c r="F40" s="211" t="s">
        <v>179</v>
      </c>
      <c r="G40" s="211" t="s">
        <v>180</v>
      </c>
      <c r="H40" s="211" t="s">
        <v>308</v>
      </c>
      <c r="I40" s="211" t="s">
        <v>179</v>
      </c>
      <c r="J40" s="211" t="s">
        <v>179</v>
      </c>
      <c r="K40" s="339" t="s">
        <v>179</v>
      </c>
    </row>
    <row r="41" spans="1:11" s="42" customFormat="1" ht="15" customHeight="1" x14ac:dyDescent="0.2">
      <c r="A41" s="328" t="s">
        <v>61</v>
      </c>
      <c r="B41" s="130" t="s">
        <v>62</v>
      </c>
      <c r="C41" s="203" t="s">
        <v>179</v>
      </c>
      <c r="D41" s="223" t="s">
        <v>179</v>
      </c>
      <c r="E41" s="204" t="s">
        <v>179</v>
      </c>
      <c r="F41" s="209" t="s">
        <v>179</v>
      </c>
      <c r="G41" s="209" t="s">
        <v>179</v>
      </c>
      <c r="H41" s="209" t="s">
        <v>179</v>
      </c>
      <c r="I41" s="209" t="s">
        <v>179</v>
      </c>
      <c r="J41" s="209" t="s">
        <v>179</v>
      </c>
      <c r="K41" s="340" t="s">
        <v>180</v>
      </c>
    </row>
    <row r="42" spans="1:11" s="42" customFormat="1" ht="15" customHeight="1" x14ac:dyDescent="0.2">
      <c r="A42" s="326" t="s">
        <v>61</v>
      </c>
      <c r="B42" s="131" t="s">
        <v>63</v>
      </c>
      <c r="C42" s="205" t="s">
        <v>179</v>
      </c>
      <c r="D42" s="225" t="s">
        <v>180</v>
      </c>
      <c r="E42" s="206" t="s">
        <v>179</v>
      </c>
      <c r="F42" s="211" t="s">
        <v>179</v>
      </c>
      <c r="G42" s="211" t="s">
        <v>179</v>
      </c>
      <c r="H42" s="211" t="s">
        <v>308</v>
      </c>
      <c r="I42" s="211" t="s">
        <v>180</v>
      </c>
      <c r="J42" s="211" t="s">
        <v>180</v>
      </c>
      <c r="K42" s="339" t="s">
        <v>180</v>
      </c>
    </row>
    <row r="43" spans="1:11" s="42" customFormat="1" ht="15" customHeight="1" x14ac:dyDescent="0.2">
      <c r="A43" s="328" t="s">
        <v>64</v>
      </c>
      <c r="B43" s="130" t="s">
        <v>65</v>
      </c>
      <c r="C43" s="203" t="s">
        <v>179</v>
      </c>
      <c r="D43" s="223" t="s">
        <v>180</v>
      </c>
      <c r="E43" s="204" t="s">
        <v>179</v>
      </c>
      <c r="F43" s="209" t="s">
        <v>180</v>
      </c>
      <c r="G43" s="209" t="s">
        <v>179</v>
      </c>
      <c r="H43" s="209" t="s">
        <v>308</v>
      </c>
      <c r="I43" s="209" t="s">
        <v>180</v>
      </c>
      <c r="J43" s="209" t="s">
        <v>180</v>
      </c>
      <c r="K43" s="340" t="s">
        <v>180</v>
      </c>
    </row>
    <row r="44" spans="1:11" s="42" customFormat="1" ht="15" customHeight="1" x14ac:dyDescent="0.2">
      <c r="A44" s="326" t="s">
        <v>66</v>
      </c>
      <c r="B44" s="131" t="s">
        <v>359</v>
      </c>
      <c r="C44" s="205" t="s">
        <v>179</v>
      </c>
      <c r="D44" s="225" t="s">
        <v>179</v>
      </c>
      <c r="E44" s="206" t="s">
        <v>179</v>
      </c>
      <c r="F44" s="211" t="s">
        <v>179</v>
      </c>
      <c r="G44" s="211" t="s">
        <v>179</v>
      </c>
      <c r="H44" s="211" t="s">
        <v>179</v>
      </c>
      <c r="I44" s="211" t="s">
        <v>179</v>
      </c>
      <c r="J44" s="211" t="s">
        <v>179</v>
      </c>
      <c r="K44" s="339" t="s">
        <v>179</v>
      </c>
    </row>
    <row r="45" spans="1:11" s="42" customFormat="1" ht="15" customHeight="1" x14ac:dyDescent="0.2">
      <c r="A45" s="328" t="s">
        <v>67</v>
      </c>
      <c r="B45" s="130" t="s">
        <v>68</v>
      </c>
      <c r="C45" s="203" t="s">
        <v>179</v>
      </c>
      <c r="D45" s="223" t="s">
        <v>180</v>
      </c>
      <c r="E45" s="204" t="s">
        <v>179</v>
      </c>
      <c r="F45" s="209" t="s">
        <v>179</v>
      </c>
      <c r="G45" s="209" t="s">
        <v>179</v>
      </c>
      <c r="H45" s="209" t="s">
        <v>179</v>
      </c>
      <c r="I45" s="209" t="s">
        <v>180</v>
      </c>
      <c r="J45" s="209" t="s">
        <v>179</v>
      </c>
      <c r="K45" s="340" t="s">
        <v>180</v>
      </c>
    </row>
    <row r="46" spans="1:11" s="42" customFormat="1" ht="15" customHeight="1" x14ac:dyDescent="0.2">
      <c r="A46" s="326" t="s">
        <v>67</v>
      </c>
      <c r="B46" s="131" t="s">
        <v>69</v>
      </c>
      <c r="C46" s="205" t="s">
        <v>179</v>
      </c>
      <c r="D46" s="225" t="s">
        <v>180</v>
      </c>
      <c r="E46" s="206" t="s">
        <v>179</v>
      </c>
      <c r="F46" s="211" t="s">
        <v>179</v>
      </c>
      <c r="G46" s="211" t="s">
        <v>179</v>
      </c>
      <c r="H46" s="211" t="s">
        <v>180</v>
      </c>
      <c r="I46" s="211" t="s">
        <v>179</v>
      </c>
      <c r="J46" s="211" t="s">
        <v>179</v>
      </c>
      <c r="K46" s="339" t="s">
        <v>180</v>
      </c>
    </row>
    <row r="47" spans="1:11" s="42" customFormat="1" ht="15" customHeight="1" x14ac:dyDescent="0.2">
      <c r="A47" s="328" t="s">
        <v>67</v>
      </c>
      <c r="B47" s="130" t="s">
        <v>70</v>
      </c>
      <c r="C47" s="203" t="s">
        <v>179</v>
      </c>
      <c r="D47" s="223" t="s">
        <v>180</v>
      </c>
      <c r="E47" s="204" t="s">
        <v>180</v>
      </c>
      <c r="F47" s="209" t="s">
        <v>179</v>
      </c>
      <c r="G47" s="209" t="s">
        <v>179</v>
      </c>
      <c r="H47" s="209" t="s">
        <v>180</v>
      </c>
      <c r="I47" s="209" t="s">
        <v>179</v>
      </c>
      <c r="J47" s="209" t="s">
        <v>180</v>
      </c>
      <c r="K47" s="340" t="s">
        <v>179</v>
      </c>
    </row>
    <row r="48" spans="1:11" s="42" customFormat="1" ht="15" customHeight="1" x14ac:dyDescent="0.2">
      <c r="A48" s="326" t="s">
        <v>67</v>
      </c>
      <c r="B48" s="131" t="s">
        <v>71</v>
      </c>
      <c r="C48" s="205" t="s">
        <v>179</v>
      </c>
      <c r="D48" s="225" t="s">
        <v>180</v>
      </c>
      <c r="E48" s="206" t="s">
        <v>179</v>
      </c>
      <c r="F48" s="211" t="s">
        <v>179</v>
      </c>
      <c r="G48" s="211" t="s">
        <v>179</v>
      </c>
      <c r="H48" s="211" t="s">
        <v>308</v>
      </c>
      <c r="I48" s="211" t="s">
        <v>179</v>
      </c>
      <c r="J48" s="211" t="s">
        <v>179</v>
      </c>
      <c r="K48" s="339" t="s">
        <v>179</v>
      </c>
    </row>
    <row r="49" spans="1:11" s="42" customFormat="1" ht="15" customHeight="1" x14ac:dyDescent="0.2">
      <c r="A49" s="328" t="s">
        <v>72</v>
      </c>
      <c r="B49" s="130" t="s">
        <v>73</v>
      </c>
      <c r="C49" s="203" t="s">
        <v>179</v>
      </c>
      <c r="D49" s="223" t="s">
        <v>180</v>
      </c>
      <c r="E49" s="204" t="s">
        <v>180</v>
      </c>
      <c r="F49" s="209" t="s">
        <v>179</v>
      </c>
      <c r="G49" s="209" t="s">
        <v>179</v>
      </c>
      <c r="H49" s="209" t="s">
        <v>180</v>
      </c>
      <c r="I49" s="209" t="s">
        <v>179</v>
      </c>
      <c r="J49" s="209" t="s">
        <v>179</v>
      </c>
      <c r="K49" s="340" t="s">
        <v>180</v>
      </c>
    </row>
    <row r="50" spans="1:11" s="42" customFormat="1" ht="15" customHeight="1" x14ac:dyDescent="0.2">
      <c r="A50" s="326" t="s">
        <v>72</v>
      </c>
      <c r="B50" s="131" t="s">
        <v>74</v>
      </c>
      <c r="C50" s="205" t="s">
        <v>179</v>
      </c>
      <c r="D50" s="225" t="s">
        <v>180</v>
      </c>
      <c r="E50" s="206" t="s">
        <v>179</v>
      </c>
      <c r="F50" s="211" t="s">
        <v>179</v>
      </c>
      <c r="G50" s="211" t="s">
        <v>179</v>
      </c>
      <c r="H50" s="211" t="s">
        <v>179</v>
      </c>
      <c r="I50" s="211" t="s">
        <v>179</v>
      </c>
      <c r="J50" s="211" t="s">
        <v>179</v>
      </c>
      <c r="K50" s="339" t="s">
        <v>179</v>
      </c>
    </row>
    <row r="51" spans="1:11" s="42" customFormat="1" ht="15" customHeight="1" x14ac:dyDescent="0.2">
      <c r="A51" s="328" t="s">
        <v>75</v>
      </c>
      <c r="B51" s="130" t="s">
        <v>76</v>
      </c>
      <c r="C51" s="203" t="s">
        <v>179</v>
      </c>
      <c r="D51" s="223" t="s">
        <v>182</v>
      </c>
      <c r="E51" s="204" t="s">
        <v>179</v>
      </c>
      <c r="F51" s="209" t="s">
        <v>179</v>
      </c>
      <c r="G51" s="209" t="s">
        <v>182</v>
      </c>
      <c r="H51" s="209" t="s">
        <v>179</v>
      </c>
      <c r="I51" s="209" t="s">
        <v>179</v>
      </c>
      <c r="J51" s="209" t="s">
        <v>180</v>
      </c>
      <c r="K51" s="340" t="s">
        <v>179</v>
      </c>
    </row>
    <row r="52" spans="1:11" s="42" customFormat="1" ht="15" customHeight="1" x14ac:dyDescent="0.2">
      <c r="A52" s="326" t="s">
        <v>75</v>
      </c>
      <c r="B52" s="131" t="s">
        <v>77</v>
      </c>
      <c r="C52" s="205" t="s">
        <v>179</v>
      </c>
      <c r="D52" s="225" t="s">
        <v>180</v>
      </c>
      <c r="E52" s="206" t="s">
        <v>179</v>
      </c>
      <c r="F52" s="211" t="s">
        <v>179</v>
      </c>
      <c r="G52" s="211" t="s">
        <v>179</v>
      </c>
      <c r="H52" s="211" t="s">
        <v>308</v>
      </c>
      <c r="I52" s="211" t="s">
        <v>179</v>
      </c>
      <c r="J52" s="211" t="s">
        <v>179</v>
      </c>
      <c r="K52" s="339" t="s">
        <v>180</v>
      </c>
    </row>
    <row r="53" spans="1:11" s="42" customFormat="1" ht="15" customHeight="1" x14ac:dyDescent="0.2">
      <c r="A53" s="328" t="s">
        <v>78</v>
      </c>
      <c r="B53" s="130" t="s">
        <v>79</v>
      </c>
      <c r="C53" s="203" t="s">
        <v>179</v>
      </c>
      <c r="D53" s="223" t="s">
        <v>180</v>
      </c>
      <c r="E53" s="204" t="s">
        <v>179</v>
      </c>
      <c r="F53" s="209" t="s">
        <v>179</v>
      </c>
      <c r="G53" s="209" t="s">
        <v>180</v>
      </c>
      <c r="H53" s="209" t="s">
        <v>180</v>
      </c>
      <c r="I53" s="209" t="s">
        <v>180</v>
      </c>
      <c r="J53" s="209" t="s">
        <v>308</v>
      </c>
      <c r="K53" s="340" t="s">
        <v>180</v>
      </c>
    </row>
    <row r="54" spans="1:11" s="42" customFormat="1" ht="15" customHeight="1" x14ac:dyDescent="0.2">
      <c r="A54" s="326" t="s">
        <v>80</v>
      </c>
      <c r="B54" s="131" t="s">
        <v>81</v>
      </c>
      <c r="C54" s="205" t="s">
        <v>179</v>
      </c>
      <c r="D54" s="225" t="s">
        <v>180</v>
      </c>
      <c r="E54" s="206" t="s">
        <v>179</v>
      </c>
      <c r="F54" s="211" t="s">
        <v>179</v>
      </c>
      <c r="G54" s="211" t="s">
        <v>180</v>
      </c>
      <c r="H54" s="211" t="s">
        <v>308</v>
      </c>
      <c r="I54" s="211" t="s">
        <v>180</v>
      </c>
      <c r="J54" s="211" t="s">
        <v>179</v>
      </c>
      <c r="K54" s="339" t="s">
        <v>180</v>
      </c>
    </row>
    <row r="55" spans="1:11" s="42" customFormat="1" ht="15" customHeight="1" x14ac:dyDescent="0.2">
      <c r="A55" s="328" t="s">
        <v>82</v>
      </c>
      <c r="B55" s="130" t="s">
        <v>83</v>
      </c>
      <c r="C55" s="203" t="s">
        <v>179</v>
      </c>
      <c r="D55" s="223" t="s">
        <v>179</v>
      </c>
      <c r="E55" s="204" t="s">
        <v>179</v>
      </c>
      <c r="F55" s="209" t="s">
        <v>179</v>
      </c>
      <c r="G55" s="209" t="s">
        <v>180</v>
      </c>
      <c r="H55" s="209" t="s">
        <v>180</v>
      </c>
      <c r="I55" s="209" t="s">
        <v>180</v>
      </c>
      <c r="J55" s="209" t="s">
        <v>180</v>
      </c>
      <c r="K55" s="340" t="s">
        <v>182</v>
      </c>
    </row>
    <row r="56" spans="1:11" s="42" customFormat="1" ht="15" customHeight="1" x14ac:dyDescent="0.2">
      <c r="A56" s="326" t="s">
        <v>82</v>
      </c>
      <c r="B56" s="131" t="s">
        <v>84</v>
      </c>
      <c r="C56" s="205" t="s">
        <v>180</v>
      </c>
      <c r="D56" s="225" t="s">
        <v>180</v>
      </c>
      <c r="E56" s="206" t="s">
        <v>180</v>
      </c>
      <c r="F56" s="211" t="s">
        <v>179</v>
      </c>
      <c r="G56" s="211" t="s">
        <v>180</v>
      </c>
      <c r="H56" s="211" t="s">
        <v>182</v>
      </c>
      <c r="I56" s="211" t="s">
        <v>180</v>
      </c>
      <c r="J56" s="211" t="s">
        <v>180</v>
      </c>
      <c r="K56" s="339" t="s">
        <v>180</v>
      </c>
    </row>
    <row r="57" spans="1:11" s="42" customFormat="1" ht="15" customHeight="1" x14ac:dyDescent="0.2">
      <c r="A57" s="328" t="s">
        <v>82</v>
      </c>
      <c r="B57" s="130" t="s">
        <v>85</v>
      </c>
      <c r="C57" s="203" t="s">
        <v>179</v>
      </c>
      <c r="D57" s="223" t="s">
        <v>179</v>
      </c>
      <c r="E57" s="204" t="s">
        <v>179</v>
      </c>
      <c r="F57" s="209" t="s">
        <v>179</v>
      </c>
      <c r="G57" s="209" t="s">
        <v>179</v>
      </c>
      <c r="H57" s="209" t="s">
        <v>179</v>
      </c>
      <c r="I57" s="209" t="s">
        <v>179</v>
      </c>
      <c r="J57" s="209" t="s">
        <v>180</v>
      </c>
      <c r="K57" s="340" t="s">
        <v>180</v>
      </c>
    </row>
    <row r="58" spans="1:11" s="42" customFormat="1" ht="15" customHeight="1" x14ac:dyDescent="0.2">
      <c r="A58" s="326" t="s">
        <v>86</v>
      </c>
      <c r="B58" s="131" t="s">
        <v>87</v>
      </c>
      <c r="C58" s="205" t="s">
        <v>179</v>
      </c>
      <c r="D58" s="225" t="s">
        <v>180</v>
      </c>
      <c r="E58" s="206" t="s">
        <v>180</v>
      </c>
      <c r="F58" s="211" t="s">
        <v>179</v>
      </c>
      <c r="G58" s="211" t="s">
        <v>179</v>
      </c>
      <c r="H58" s="211" t="s">
        <v>180</v>
      </c>
      <c r="I58" s="211" t="s">
        <v>179</v>
      </c>
      <c r="J58" s="211" t="s">
        <v>179</v>
      </c>
      <c r="K58" s="339" t="s">
        <v>179</v>
      </c>
    </row>
    <row r="59" spans="1:11" s="42" customFormat="1" ht="15" customHeight="1" x14ac:dyDescent="0.2">
      <c r="A59" s="328" t="s">
        <v>88</v>
      </c>
      <c r="B59" s="130" t="s">
        <v>89</v>
      </c>
      <c r="C59" s="203" t="s">
        <v>179</v>
      </c>
      <c r="D59" s="223" t="s">
        <v>180</v>
      </c>
      <c r="E59" s="204" t="s">
        <v>179</v>
      </c>
      <c r="F59" s="209" t="s">
        <v>179</v>
      </c>
      <c r="G59" s="209" t="s">
        <v>180</v>
      </c>
      <c r="H59" s="209" t="s">
        <v>179</v>
      </c>
      <c r="I59" s="209" t="s">
        <v>180</v>
      </c>
      <c r="J59" s="209" t="s">
        <v>179</v>
      </c>
      <c r="K59" s="340" t="s">
        <v>179</v>
      </c>
    </row>
    <row r="60" spans="1:11" s="42" customFormat="1" ht="15" customHeight="1" x14ac:dyDescent="0.2">
      <c r="A60" s="326" t="s">
        <v>88</v>
      </c>
      <c r="B60" s="131" t="s">
        <v>90</v>
      </c>
      <c r="C60" s="205" t="s">
        <v>179</v>
      </c>
      <c r="D60" s="225" t="s">
        <v>180</v>
      </c>
      <c r="E60" s="206" t="s">
        <v>179</v>
      </c>
      <c r="F60" s="211" t="s">
        <v>179</v>
      </c>
      <c r="G60" s="211" t="s">
        <v>180</v>
      </c>
      <c r="H60" s="211" t="s">
        <v>179</v>
      </c>
      <c r="I60" s="211" t="s">
        <v>182</v>
      </c>
      <c r="J60" s="211" t="s">
        <v>180</v>
      </c>
      <c r="K60" s="339" t="s">
        <v>181</v>
      </c>
    </row>
    <row r="61" spans="1:11" s="42" customFormat="1" ht="15" customHeight="1" x14ac:dyDescent="0.2">
      <c r="A61" s="328" t="s">
        <v>91</v>
      </c>
      <c r="B61" s="130" t="s">
        <v>92</v>
      </c>
      <c r="C61" s="203" t="s">
        <v>179</v>
      </c>
      <c r="D61" s="223" t="s">
        <v>180</v>
      </c>
      <c r="E61" s="204" t="s">
        <v>179</v>
      </c>
      <c r="F61" s="209" t="s">
        <v>179</v>
      </c>
      <c r="G61" s="209" t="s">
        <v>180</v>
      </c>
      <c r="H61" s="209" t="s">
        <v>308</v>
      </c>
      <c r="I61" s="209" t="s">
        <v>179</v>
      </c>
      <c r="J61" s="209" t="s">
        <v>179</v>
      </c>
      <c r="K61" s="340" t="s">
        <v>180</v>
      </c>
    </row>
    <row r="62" spans="1:11" s="42" customFormat="1" ht="15" customHeight="1" x14ac:dyDescent="0.2">
      <c r="A62" s="326" t="s">
        <v>91</v>
      </c>
      <c r="B62" s="131" t="s">
        <v>93</v>
      </c>
      <c r="C62" s="205" t="s">
        <v>180</v>
      </c>
      <c r="D62" s="225" t="s">
        <v>182</v>
      </c>
      <c r="E62" s="206" t="s">
        <v>180</v>
      </c>
      <c r="F62" s="211" t="s">
        <v>179</v>
      </c>
      <c r="G62" s="211" t="s">
        <v>180</v>
      </c>
      <c r="H62" s="211" t="s">
        <v>308</v>
      </c>
      <c r="I62" s="211" t="s">
        <v>179</v>
      </c>
      <c r="J62" s="211" t="s">
        <v>179</v>
      </c>
      <c r="K62" s="339" t="s">
        <v>180</v>
      </c>
    </row>
    <row r="63" spans="1:11" s="42" customFormat="1" ht="15" customHeight="1" x14ac:dyDescent="0.2">
      <c r="A63" s="328" t="s">
        <v>91</v>
      </c>
      <c r="B63" s="130" t="s">
        <v>94</v>
      </c>
      <c r="C63" s="203" t="s">
        <v>179</v>
      </c>
      <c r="D63" s="223" t="s">
        <v>179</v>
      </c>
      <c r="E63" s="204" t="s">
        <v>179</v>
      </c>
      <c r="F63" s="209" t="s">
        <v>179</v>
      </c>
      <c r="G63" s="209" t="s">
        <v>179</v>
      </c>
      <c r="H63" s="209" t="s">
        <v>308</v>
      </c>
      <c r="I63" s="209" t="s">
        <v>179</v>
      </c>
      <c r="J63" s="209" t="s">
        <v>179</v>
      </c>
      <c r="K63" s="340" t="s">
        <v>179</v>
      </c>
    </row>
    <row r="64" spans="1:11" s="42" customFormat="1" ht="15" customHeight="1" x14ac:dyDescent="0.2">
      <c r="A64" s="326" t="s">
        <v>95</v>
      </c>
      <c r="B64" s="131" t="s">
        <v>96</v>
      </c>
      <c r="C64" s="205" t="s">
        <v>179</v>
      </c>
      <c r="D64" s="225" t="s">
        <v>180</v>
      </c>
      <c r="E64" s="206" t="s">
        <v>180</v>
      </c>
      <c r="F64" s="211" t="s">
        <v>179</v>
      </c>
      <c r="G64" s="211" t="s">
        <v>179</v>
      </c>
      <c r="H64" s="211" t="s">
        <v>308</v>
      </c>
      <c r="I64" s="211" t="s">
        <v>180</v>
      </c>
      <c r="J64" s="211" t="s">
        <v>180</v>
      </c>
      <c r="K64" s="339" t="s">
        <v>179</v>
      </c>
    </row>
    <row r="65" spans="1:11" s="42" customFormat="1" ht="15" customHeight="1" x14ac:dyDescent="0.2">
      <c r="A65" s="328" t="s">
        <v>95</v>
      </c>
      <c r="B65" s="130" t="s">
        <v>97</v>
      </c>
      <c r="C65" s="203" t="s">
        <v>179</v>
      </c>
      <c r="D65" s="223" t="s">
        <v>180</v>
      </c>
      <c r="E65" s="204" t="s">
        <v>179</v>
      </c>
      <c r="F65" s="209" t="s">
        <v>179</v>
      </c>
      <c r="G65" s="209" t="s">
        <v>179</v>
      </c>
      <c r="H65" s="209" t="s">
        <v>180</v>
      </c>
      <c r="I65" s="209" t="s">
        <v>180</v>
      </c>
      <c r="J65" s="209" t="s">
        <v>180</v>
      </c>
      <c r="K65" s="340" t="s">
        <v>180</v>
      </c>
    </row>
    <row r="66" spans="1:11" s="42" customFormat="1" ht="15" customHeight="1" x14ac:dyDescent="0.2">
      <c r="A66" s="326" t="s">
        <v>98</v>
      </c>
      <c r="B66" s="131" t="s">
        <v>99</v>
      </c>
      <c r="C66" s="205" t="s">
        <v>179</v>
      </c>
      <c r="D66" s="225" t="s">
        <v>180</v>
      </c>
      <c r="E66" s="206" t="s">
        <v>179</v>
      </c>
      <c r="F66" s="211" t="s">
        <v>179</v>
      </c>
      <c r="G66" s="211" t="s">
        <v>180</v>
      </c>
      <c r="H66" s="211" t="s">
        <v>179</v>
      </c>
      <c r="I66" s="211" t="s">
        <v>179</v>
      </c>
      <c r="J66" s="211" t="s">
        <v>179</v>
      </c>
      <c r="K66" s="339" t="s">
        <v>180</v>
      </c>
    </row>
    <row r="67" spans="1:11" s="42" customFormat="1" ht="15" customHeight="1" x14ac:dyDescent="0.2">
      <c r="A67" s="328" t="s">
        <v>100</v>
      </c>
      <c r="B67" s="130" t="s">
        <v>101</v>
      </c>
      <c r="C67" s="203" t="s">
        <v>179</v>
      </c>
      <c r="D67" s="223" t="s">
        <v>180</v>
      </c>
      <c r="E67" s="204" t="s">
        <v>179</v>
      </c>
      <c r="F67" s="209" t="s">
        <v>179</v>
      </c>
      <c r="G67" s="209" t="s">
        <v>180</v>
      </c>
      <c r="H67" s="209" t="s">
        <v>308</v>
      </c>
      <c r="I67" s="209" t="s">
        <v>179</v>
      </c>
      <c r="J67" s="209" t="s">
        <v>179</v>
      </c>
      <c r="K67" s="340" t="s">
        <v>180</v>
      </c>
    </row>
    <row r="68" spans="1:11" s="42" customFormat="1" ht="15" customHeight="1" x14ac:dyDescent="0.2">
      <c r="A68" s="326" t="s">
        <v>102</v>
      </c>
      <c r="B68" s="131" t="s">
        <v>103</v>
      </c>
      <c r="C68" s="205" t="s">
        <v>179</v>
      </c>
      <c r="D68" s="225" t="s">
        <v>179</v>
      </c>
      <c r="E68" s="206" t="s">
        <v>179</v>
      </c>
      <c r="F68" s="211" t="s">
        <v>179</v>
      </c>
      <c r="G68" s="211" t="s">
        <v>179</v>
      </c>
      <c r="H68" s="211" t="s">
        <v>179</v>
      </c>
      <c r="I68" s="211" t="s">
        <v>180</v>
      </c>
      <c r="J68" s="211" t="s">
        <v>180</v>
      </c>
      <c r="K68" s="339" t="s">
        <v>179</v>
      </c>
    </row>
    <row r="69" spans="1:11" s="42" customFormat="1" ht="15" customHeight="1" x14ac:dyDescent="0.2">
      <c r="A69" s="328" t="s">
        <v>104</v>
      </c>
      <c r="B69" s="130" t="s">
        <v>105</v>
      </c>
      <c r="C69" s="203" t="s">
        <v>179</v>
      </c>
      <c r="D69" s="223" t="s">
        <v>180</v>
      </c>
      <c r="E69" s="204" t="s">
        <v>179</v>
      </c>
      <c r="F69" s="209" t="s">
        <v>179</v>
      </c>
      <c r="G69" s="209" t="s">
        <v>180</v>
      </c>
      <c r="H69" s="209" t="s">
        <v>180</v>
      </c>
      <c r="I69" s="209" t="s">
        <v>179</v>
      </c>
      <c r="J69" s="209" t="s">
        <v>180</v>
      </c>
      <c r="K69" s="340" t="s">
        <v>180</v>
      </c>
    </row>
    <row r="70" spans="1:11" s="42" customFormat="1" ht="15" customHeight="1" x14ac:dyDescent="0.2">
      <c r="A70" s="326" t="s">
        <v>106</v>
      </c>
      <c r="B70" s="131" t="s">
        <v>107</v>
      </c>
      <c r="C70" s="205" t="s">
        <v>179</v>
      </c>
      <c r="D70" s="225" t="s">
        <v>180</v>
      </c>
      <c r="E70" s="206" t="s">
        <v>179</v>
      </c>
      <c r="F70" s="211" t="s">
        <v>179</v>
      </c>
      <c r="G70" s="211" t="s">
        <v>179</v>
      </c>
      <c r="H70" s="211" t="s">
        <v>182</v>
      </c>
      <c r="I70" s="211" t="s">
        <v>179</v>
      </c>
      <c r="J70" s="211" t="s">
        <v>182</v>
      </c>
      <c r="K70" s="339" t="s">
        <v>180</v>
      </c>
    </row>
    <row r="71" spans="1:11" s="42" customFormat="1" ht="15" customHeight="1" thickBot="1" x14ac:dyDescent="0.25">
      <c r="A71" s="337"/>
      <c r="B71" s="67" t="s">
        <v>183</v>
      </c>
      <c r="C71" s="250">
        <f>COUNTIF(C6:C70,"VI")</f>
        <v>61</v>
      </c>
      <c r="D71" s="251">
        <f t="shared" ref="D71:K71" si="0">COUNTIF(D6:D70,"VI")</f>
        <v>13</v>
      </c>
      <c r="E71" s="252">
        <f t="shared" si="0"/>
        <v>53</v>
      </c>
      <c r="F71" s="244">
        <f t="shared" si="0"/>
        <v>64</v>
      </c>
      <c r="G71" s="244">
        <f t="shared" si="0"/>
        <v>40</v>
      </c>
      <c r="H71" s="244">
        <f t="shared" si="0"/>
        <v>16</v>
      </c>
      <c r="I71" s="244">
        <f t="shared" si="0"/>
        <v>44</v>
      </c>
      <c r="J71" s="244">
        <f t="shared" si="0"/>
        <v>36</v>
      </c>
      <c r="K71" s="341">
        <f t="shared" si="0"/>
        <v>28</v>
      </c>
    </row>
    <row r="72" spans="1:11" s="42" customFormat="1" ht="15" customHeight="1" x14ac:dyDescent="0.2">
      <c r="A72" s="326" t="s">
        <v>362</v>
      </c>
      <c r="B72" s="131" t="s">
        <v>114</v>
      </c>
      <c r="C72" s="205" t="s">
        <v>308</v>
      </c>
      <c r="D72" s="225" t="s">
        <v>308</v>
      </c>
      <c r="E72" s="206" t="s">
        <v>179</v>
      </c>
      <c r="F72" s="211" t="s">
        <v>179</v>
      </c>
      <c r="G72" s="211" t="s">
        <v>308</v>
      </c>
      <c r="H72" s="211" t="s">
        <v>179</v>
      </c>
      <c r="I72" s="211" t="s">
        <v>308</v>
      </c>
      <c r="J72" s="211" t="s">
        <v>308</v>
      </c>
      <c r="K72" s="339" t="s">
        <v>308</v>
      </c>
    </row>
    <row r="73" spans="1:11" s="42" customFormat="1" ht="15" customHeight="1" x14ac:dyDescent="0.2">
      <c r="A73" s="328" t="s">
        <v>115</v>
      </c>
      <c r="B73" s="130" t="s">
        <v>116</v>
      </c>
      <c r="C73" s="203" t="s">
        <v>179</v>
      </c>
      <c r="D73" s="223" t="s">
        <v>179</v>
      </c>
      <c r="E73" s="204" t="s">
        <v>179</v>
      </c>
      <c r="F73" s="209" t="s">
        <v>179</v>
      </c>
      <c r="G73" s="209" t="s">
        <v>308</v>
      </c>
      <c r="H73" s="209" t="s">
        <v>308</v>
      </c>
      <c r="I73" s="209" t="s">
        <v>308</v>
      </c>
      <c r="J73" s="209" t="s">
        <v>308</v>
      </c>
      <c r="K73" s="340" t="s">
        <v>308</v>
      </c>
    </row>
    <row r="74" spans="1:11" s="42" customFormat="1" ht="15" customHeight="1" x14ac:dyDescent="0.2">
      <c r="A74" s="326" t="s">
        <v>361</v>
      </c>
      <c r="B74" s="131" t="s">
        <v>117</v>
      </c>
      <c r="C74" s="205" t="s">
        <v>179</v>
      </c>
      <c r="D74" s="225" t="s">
        <v>308</v>
      </c>
      <c r="E74" s="206" t="s">
        <v>179</v>
      </c>
      <c r="F74" s="211" t="s">
        <v>179</v>
      </c>
      <c r="G74" s="211" t="s">
        <v>308</v>
      </c>
      <c r="H74" s="211" t="s">
        <v>179</v>
      </c>
      <c r="I74" s="211" t="s">
        <v>308</v>
      </c>
      <c r="J74" s="211" t="s">
        <v>308</v>
      </c>
      <c r="K74" s="339" t="s">
        <v>308</v>
      </c>
    </row>
    <row r="75" spans="1:11" s="42" customFormat="1" ht="15" customHeight="1" x14ac:dyDescent="0.2">
      <c r="A75" s="328" t="s">
        <v>118</v>
      </c>
      <c r="B75" s="130" t="s">
        <v>119</v>
      </c>
      <c r="C75" s="203" t="s">
        <v>179</v>
      </c>
      <c r="D75" s="223" t="s">
        <v>180</v>
      </c>
      <c r="E75" s="204" t="s">
        <v>180</v>
      </c>
      <c r="F75" s="209" t="s">
        <v>179</v>
      </c>
      <c r="G75" s="209" t="s">
        <v>180</v>
      </c>
      <c r="H75" s="209" t="s">
        <v>182</v>
      </c>
      <c r="I75" s="209" t="s">
        <v>180</v>
      </c>
      <c r="J75" s="209" t="s">
        <v>180</v>
      </c>
      <c r="K75" s="340" t="s">
        <v>180</v>
      </c>
    </row>
    <row r="76" spans="1:11" s="42" customFormat="1" ht="15" customHeight="1" x14ac:dyDescent="0.2">
      <c r="A76" s="326" t="s">
        <v>120</v>
      </c>
      <c r="B76" s="131" t="s">
        <v>121</v>
      </c>
      <c r="C76" s="205" t="s">
        <v>308</v>
      </c>
      <c r="D76" s="225" t="s">
        <v>308</v>
      </c>
      <c r="E76" s="206" t="s">
        <v>179</v>
      </c>
      <c r="F76" s="211" t="s">
        <v>179</v>
      </c>
      <c r="G76" s="211" t="s">
        <v>308</v>
      </c>
      <c r="H76" s="211" t="s">
        <v>308</v>
      </c>
      <c r="I76" s="211" t="s">
        <v>308</v>
      </c>
      <c r="J76" s="211" t="s">
        <v>308</v>
      </c>
      <c r="K76" s="339" t="s">
        <v>308</v>
      </c>
    </row>
    <row r="77" spans="1:11" s="42" customFormat="1" ht="15" customHeight="1" x14ac:dyDescent="0.2">
      <c r="A77" s="328" t="s">
        <v>120</v>
      </c>
      <c r="B77" s="130" t="s">
        <v>122</v>
      </c>
      <c r="C77" s="203" t="s">
        <v>360</v>
      </c>
      <c r="D77" s="223" t="s">
        <v>360</v>
      </c>
      <c r="E77" s="204" t="s">
        <v>360</v>
      </c>
      <c r="F77" s="209" t="s">
        <v>360</v>
      </c>
      <c r="G77" s="209" t="s">
        <v>360</v>
      </c>
      <c r="H77" s="209" t="s">
        <v>360</v>
      </c>
      <c r="I77" s="209" t="s">
        <v>360</v>
      </c>
      <c r="J77" s="209" t="s">
        <v>360</v>
      </c>
      <c r="K77" s="340" t="s">
        <v>360</v>
      </c>
    </row>
    <row r="78" spans="1:11" s="42" customFormat="1" ht="15" customHeight="1" x14ac:dyDescent="0.2">
      <c r="A78" s="326" t="s">
        <v>123</v>
      </c>
      <c r="B78" s="131" t="s">
        <v>124</v>
      </c>
      <c r="C78" s="205" t="s">
        <v>179</v>
      </c>
      <c r="D78" s="225" t="s">
        <v>180</v>
      </c>
      <c r="E78" s="206" t="s">
        <v>179</v>
      </c>
      <c r="F78" s="211" t="s">
        <v>179</v>
      </c>
      <c r="G78" s="211" t="s">
        <v>308</v>
      </c>
      <c r="H78" s="211" t="s">
        <v>308</v>
      </c>
      <c r="I78" s="211" t="s">
        <v>180</v>
      </c>
      <c r="J78" s="211" t="s">
        <v>180</v>
      </c>
      <c r="K78" s="339" t="s">
        <v>180</v>
      </c>
    </row>
    <row r="79" spans="1:11" s="42" customFormat="1" ht="15" customHeight="1" x14ac:dyDescent="0.2">
      <c r="A79" s="328" t="s">
        <v>123</v>
      </c>
      <c r="B79" s="130" t="s">
        <v>125</v>
      </c>
      <c r="C79" s="203" t="s">
        <v>308</v>
      </c>
      <c r="D79" s="223" t="s">
        <v>308</v>
      </c>
      <c r="E79" s="204" t="s">
        <v>308</v>
      </c>
      <c r="F79" s="209" t="s">
        <v>179</v>
      </c>
      <c r="G79" s="209" t="s">
        <v>180</v>
      </c>
      <c r="H79" s="209" t="s">
        <v>180</v>
      </c>
      <c r="I79" s="209" t="s">
        <v>308</v>
      </c>
      <c r="J79" s="209" t="s">
        <v>181</v>
      </c>
      <c r="K79" s="340" t="s">
        <v>181</v>
      </c>
    </row>
    <row r="80" spans="1:11" s="42" customFormat="1" ht="15" customHeight="1" x14ac:dyDescent="0.2">
      <c r="A80" s="326" t="s">
        <v>123</v>
      </c>
      <c r="B80" s="131" t="s">
        <v>126</v>
      </c>
      <c r="C80" s="205" t="s">
        <v>181</v>
      </c>
      <c r="D80" s="225" t="s">
        <v>181</v>
      </c>
      <c r="E80" s="206" t="s">
        <v>179</v>
      </c>
      <c r="F80" s="211" t="s">
        <v>179</v>
      </c>
      <c r="G80" s="211" t="s">
        <v>181</v>
      </c>
      <c r="H80" s="211" t="s">
        <v>182</v>
      </c>
      <c r="I80" s="211" t="s">
        <v>181</v>
      </c>
      <c r="J80" s="211" t="s">
        <v>181</v>
      </c>
      <c r="K80" s="339" t="s">
        <v>181</v>
      </c>
    </row>
    <row r="81" spans="1:11" s="42" customFormat="1" ht="15" customHeight="1" x14ac:dyDescent="0.2">
      <c r="A81" s="328" t="s">
        <v>127</v>
      </c>
      <c r="B81" s="130" t="s">
        <v>128</v>
      </c>
      <c r="C81" s="203" t="s">
        <v>179</v>
      </c>
      <c r="D81" s="223" t="s">
        <v>179</v>
      </c>
      <c r="E81" s="204" t="s">
        <v>179</v>
      </c>
      <c r="F81" s="209" t="s">
        <v>179</v>
      </c>
      <c r="G81" s="209" t="s">
        <v>308</v>
      </c>
      <c r="H81" s="209" t="s">
        <v>308</v>
      </c>
      <c r="I81" s="209" t="s">
        <v>308</v>
      </c>
      <c r="J81" s="209" t="s">
        <v>308</v>
      </c>
      <c r="K81" s="340" t="s">
        <v>308</v>
      </c>
    </row>
    <row r="82" spans="1:11" s="42" customFormat="1" ht="15" customHeight="1" thickBot="1" x14ac:dyDescent="0.25">
      <c r="A82" s="354"/>
      <c r="B82" s="88" t="s">
        <v>184</v>
      </c>
      <c r="C82" s="253">
        <f>COUNTIF(C72:C81,"VI")</f>
        <v>5</v>
      </c>
      <c r="D82" s="254">
        <f t="shared" ref="D82:K82" si="1">COUNTIF(D72:D81,"VI")</f>
        <v>2</v>
      </c>
      <c r="E82" s="255">
        <f t="shared" si="1"/>
        <v>7</v>
      </c>
      <c r="F82" s="245">
        <f t="shared" si="1"/>
        <v>9</v>
      </c>
      <c r="G82" s="245">
        <f t="shared" si="1"/>
        <v>0</v>
      </c>
      <c r="H82" s="245">
        <f t="shared" si="1"/>
        <v>2</v>
      </c>
      <c r="I82" s="245">
        <f t="shared" si="1"/>
        <v>0</v>
      </c>
      <c r="J82" s="245">
        <f t="shared" si="1"/>
        <v>0</v>
      </c>
      <c r="K82" s="355">
        <f t="shared" si="1"/>
        <v>0</v>
      </c>
    </row>
    <row r="83" spans="1:11" s="42" customFormat="1" x14ac:dyDescent="0.2">
      <c r="A83" s="19" t="s">
        <v>294</v>
      </c>
    </row>
    <row r="84" spans="1:11" s="42" customFormat="1" ht="9" customHeight="1" x14ac:dyDescent="0.2">
      <c r="A84" s="47"/>
    </row>
    <row r="85" spans="1:11" s="42" customFormat="1" x14ac:dyDescent="0.2">
      <c r="A85" s="19" t="s">
        <v>442</v>
      </c>
    </row>
    <row r="86" spans="1:11" s="42" customFormat="1" x14ac:dyDescent="0.2">
      <c r="A86" s="19" t="s">
        <v>280</v>
      </c>
    </row>
    <row r="87" spans="1:11" s="42" customFormat="1" ht="15" customHeight="1" x14ac:dyDescent="0.2"/>
    <row r="88" spans="1:11" s="42" customFormat="1" ht="15" customHeight="1" thickBot="1" x14ac:dyDescent="0.25">
      <c r="A88" s="41" t="s">
        <v>196</v>
      </c>
    </row>
    <row r="89" spans="1:11" s="42" customFormat="1" ht="15" customHeight="1" x14ac:dyDescent="0.2">
      <c r="A89" s="350" t="s">
        <v>6</v>
      </c>
      <c r="B89" s="351" t="s">
        <v>7</v>
      </c>
      <c r="C89" s="428" t="s">
        <v>186</v>
      </c>
      <c r="D89" s="519" t="s">
        <v>356</v>
      </c>
      <c r="E89" s="520"/>
      <c r="F89" s="520"/>
      <c r="G89" s="520"/>
      <c r="H89" s="520"/>
      <c r="I89" s="520"/>
      <c r="J89" s="520"/>
      <c r="K89" s="521"/>
    </row>
    <row r="90" spans="1:11" s="42" customFormat="1" ht="15" customHeight="1" x14ac:dyDescent="0.2">
      <c r="A90" s="326" t="s">
        <v>14</v>
      </c>
      <c r="B90" s="131" t="s">
        <v>16</v>
      </c>
      <c r="C90" s="258" t="s">
        <v>180</v>
      </c>
      <c r="D90" s="498" t="s">
        <v>443</v>
      </c>
      <c r="E90" s="491"/>
      <c r="F90" s="491"/>
      <c r="G90" s="491"/>
      <c r="H90" s="491"/>
      <c r="I90" s="491"/>
      <c r="J90" s="491"/>
      <c r="K90" s="492"/>
    </row>
    <row r="91" spans="1:11" s="42" customFormat="1" ht="15" customHeight="1" x14ac:dyDescent="0.2">
      <c r="A91" s="328" t="s">
        <v>14</v>
      </c>
      <c r="B91" s="130" t="s">
        <v>19</v>
      </c>
      <c r="C91" s="259" t="s">
        <v>179</v>
      </c>
      <c r="D91" s="496" t="s">
        <v>325</v>
      </c>
      <c r="E91" s="494"/>
      <c r="F91" s="494"/>
      <c r="G91" s="494"/>
      <c r="H91" s="494"/>
      <c r="I91" s="494"/>
      <c r="J91" s="494"/>
      <c r="K91" s="495"/>
    </row>
    <row r="92" spans="1:11" s="42" customFormat="1" ht="15" customHeight="1" x14ac:dyDescent="0.2">
      <c r="A92" s="326" t="s">
        <v>14</v>
      </c>
      <c r="B92" s="131" t="s">
        <v>19</v>
      </c>
      <c r="C92" s="258" t="s">
        <v>179</v>
      </c>
      <c r="D92" s="499" t="s">
        <v>444</v>
      </c>
      <c r="E92" s="500"/>
      <c r="F92" s="500"/>
      <c r="G92" s="500"/>
      <c r="H92" s="500"/>
      <c r="I92" s="500"/>
      <c r="J92" s="500"/>
      <c r="K92" s="501"/>
    </row>
    <row r="93" spans="1:11" s="42" customFormat="1" ht="15" customHeight="1" x14ac:dyDescent="0.2">
      <c r="A93" s="328" t="s">
        <v>14</v>
      </c>
      <c r="B93" s="130" t="s">
        <v>321</v>
      </c>
      <c r="C93" s="259" t="s">
        <v>180</v>
      </c>
      <c r="D93" s="496" t="s">
        <v>445</v>
      </c>
      <c r="E93" s="494"/>
      <c r="F93" s="494"/>
      <c r="G93" s="494"/>
      <c r="H93" s="494"/>
      <c r="I93" s="494"/>
      <c r="J93" s="494"/>
      <c r="K93" s="495"/>
    </row>
    <row r="94" spans="1:11" s="42" customFormat="1" ht="15" customHeight="1" x14ac:dyDescent="0.2">
      <c r="A94" s="326" t="s">
        <v>22</v>
      </c>
      <c r="B94" s="131" t="s">
        <v>23</v>
      </c>
      <c r="C94" s="258" t="s">
        <v>180</v>
      </c>
      <c r="D94" s="493" t="s">
        <v>446</v>
      </c>
      <c r="E94" s="494"/>
      <c r="F94" s="494"/>
      <c r="G94" s="494"/>
      <c r="H94" s="494"/>
      <c r="I94" s="494"/>
      <c r="J94" s="494"/>
      <c r="K94" s="495"/>
    </row>
    <row r="95" spans="1:11" s="42" customFormat="1" ht="15" customHeight="1" x14ac:dyDescent="0.2">
      <c r="A95" s="328" t="s">
        <v>26</v>
      </c>
      <c r="B95" s="130" t="s">
        <v>27</v>
      </c>
      <c r="C95" s="259" t="s">
        <v>179</v>
      </c>
      <c r="D95" s="496" t="s">
        <v>447</v>
      </c>
      <c r="E95" s="494"/>
      <c r="F95" s="494"/>
      <c r="G95" s="494"/>
      <c r="H95" s="494"/>
      <c r="I95" s="494"/>
      <c r="J95" s="494"/>
      <c r="K95" s="495"/>
    </row>
    <row r="96" spans="1:11" s="42" customFormat="1" ht="15" customHeight="1" x14ac:dyDescent="0.2">
      <c r="A96" s="326" t="s">
        <v>26</v>
      </c>
      <c r="B96" s="131" t="s">
        <v>27</v>
      </c>
      <c r="C96" s="258" t="s">
        <v>179</v>
      </c>
      <c r="D96" s="493" t="s">
        <v>448</v>
      </c>
      <c r="E96" s="494"/>
      <c r="F96" s="494"/>
      <c r="G96" s="494"/>
      <c r="H96" s="494"/>
      <c r="I96" s="494"/>
      <c r="J96" s="494"/>
      <c r="K96" s="495"/>
    </row>
    <row r="97" spans="1:11" s="42" customFormat="1" ht="15" customHeight="1" x14ac:dyDescent="0.2">
      <c r="A97" s="328" t="s">
        <v>30</v>
      </c>
      <c r="B97" s="130" t="s">
        <v>358</v>
      </c>
      <c r="C97" s="259" t="s">
        <v>180</v>
      </c>
      <c r="D97" s="496" t="s">
        <v>449</v>
      </c>
      <c r="E97" s="494"/>
      <c r="F97" s="494"/>
      <c r="G97" s="494"/>
      <c r="H97" s="494"/>
      <c r="I97" s="494"/>
      <c r="J97" s="494"/>
      <c r="K97" s="495"/>
    </row>
    <row r="98" spans="1:11" s="42" customFormat="1" ht="15" customHeight="1" x14ac:dyDescent="0.2">
      <c r="A98" s="326" t="s">
        <v>31</v>
      </c>
      <c r="B98" s="131" t="s">
        <v>33</v>
      </c>
      <c r="C98" s="258" t="s">
        <v>179</v>
      </c>
      <c r="D98" s="493" t="s">
        <v>450</v>
      </c>
      <c r="E98" s="494"/>
      <c r="F98" s="494"/>
      <c r="G98" s="494"/>
      <c r="H98" s="494"/>
      <c r="I98" s="494"/>
      <c r="J98" s="494"/>
      <c r="K98" s="495"/>
    </row>
    <row r="99" spans="1:11" s="42" customFormat="1" ht="15" customHeight="1" x14ac:dyDescent="0.2">
      <c r="A99" s="328" t="s">
        <v>34</v>
      </c>
      <c r="B99" s="130" t="s">
        <v>35</v>
      </c>
      <c r="C99" s="259" t="s">
        <v>179</v>
      </c>
      <c r="D99" s="496" t="s">
        <v>451</v>
      </c>
      <c r="E99" s="494"/>
      <c r="F99" s="494"/>
      <c r="G99" s="494"/>
      <c r="H99" s="494"/>
      <c r="I99" s="494"/>
      <c r="J99" s="494"/>
      <c r="K99" s="495"/>
    </row>
    <row r="100" spans="1:11" s="42" customFormat="1" ht="15" customHeight="1" x14ac:dyDescent="0.2">
      <c r="A100" s="326" t="s">
        <v>47</v>
      </c>
      <c r="B100" s="131" t="s">
        <v>48</v>
      </c>
      <c r="C100" s="258" t="s">
        <v>179</v>
      </c>
      <c r="D100" s="493" t="s">
        <v>452</v>
      </c>
      <c r="E100" s="494"/>
      <c r="F100" s="494"/>
      <c r="G100" s="494"/>
      <c r="H100" s="494"/>
      <c r="I100" s="494"/>
      <c r="J100" s="494"/>
      <c r="K100" s="495"/>
    </row>
    <row r="101" spans="1:11" s="42" customFormat="1" ht="15" customHeight="1" x14ac:dyDescent="0.2">
      <c r="A101" s="328" t="s">
        <v>58</v>
      </c>
      <c r="B101" s="130" t="s">
        <v>59</v>
      </c>
      <c r="C101" s="259" t="s">
        <v>179</v>
      </c>
      <c r="D101" s="496" t="s">
        <v>453</v>
      </c>
      <c r="E101" s="494"/>
      <c r="F101" s="494"/>
      <c r="G101" s="494"/>
      <c r="H101" s="494"/>
      <c r="I101" s="494"/>
      <c r="J101" s="494"/>
      <c r="K101" s="495"/>
    </row>
    <row r="102" spans="1:11" s="42" customFormat="1" ht="15" customHeight="1" x14ac:dyDescent="0.2">
      <c r="A102" s="326" t="s">
        <v>72</v>
      </c>
      <c r="B102" s="131" t="s">
        <v>73</v>
      </c>
      <c r="C102" s="258" t="s">
        <v>179</v>
      </c>
      <c r="D102" s="493" t="s">
        <v>454</v>
      </c>
      <c r="E102" s="494"/>
      <c r="F102" s="494"/>
      <c r="G102" s="494"/>
      <c r="H102" s="494"/>
      <c r="I102" s="494"/>
      <c r="J102" s="494"/>
      <c r="K102" s="495"/>
    </row>
    <row r="103" spans="1:11" s="42" customFormat="1" ht="15" customHeight="1" x14ac:dyDescent="0.2">
      <c r="A103" s="328" t="s">
        <v>72</v>
      </c>
      <c r="B103" s="130" t="s">
        <v>74</v>
      </c>
      <c r="C103" s="259" t="s">
        <v>179</v>
      </c>
      <c r="D103" s="496" t="s">
        <v>455</v>
      </c>
      <c r="E103" s="494"/>
      <c r="F103" s="494"/>
      <c r="G103" s="494"/>
      <c r="H103" s="494"/>
      <c r="I103" s="494"/>
      <c r="J103" s="494"/>
      <c r="K103" s="495"/>
    </row>
    <row r="104" spans="1:11" s="42" customFormat="1" ht="15" customHeight="1" x14ac:dyDescent="0.2">
      <c r="A104" s="326" t="s">
        <v>75</v>
      </c>
      <c r="B104" s="131" t="s">
        <v>76</v>
      </c>
      <c r="C104" s="258" t="s">
        <v>179</v>
      </c>
      <c r="D104" s="493" t="s">
        <v>456</v>
      </c>
      <c r="E104" s="494"/>
      <c r="F104" s="494"/>
      <c r="G104" s="494"/>
      <c r="H104" s="494"/>
      <c r="I104" s="494"/>
      <c r="J104" s="494"/>
      <c r="K104" s="495"/>
    </row>
    <row r="105" spans="1:11" s="42" customFormat="1" ht="15" customHeight="1" x14ac:dyDescent="0.2">
      <c r="A105" s="328" t="s">
        <v>75</v>
      </c>
      <c r="B105" s="130" t="s">
        <v>77</v>
      </c>
      <c r="C105" s="259" t="s">
        <v>179</v>
      </c>
      <c r="D105" s="496" t="s">
        <v>457</v>
      </c>
      <c r="E105" s="494"/>
      <c r="F105" s="494"/>
      <c r="G105" s="494"/>
      <c r="H105" s="494"/>
      <c r="I105" s="494"/>
      <c r="J105" s="494"/>
      <c r="K105" s="495"/>
    </row>
    <row r="106" spans="1:11" s="42" customFormat="1" ht="15" customHeight="1" x14ac:dyDescent="0.2">
      <c r="A106" s="326" t="s">
        <v>78</v>
      </c>
      <c r="B106" s="131" t="s">
        <v>79</v>
      </c>
      <c r="C106" s="258" t="s">
        <v>180</v>
      </c>
      <c r="D106" s="493" t="s">
        <v>458</v>
      </c>
      <c r="E106" s="494"/>
      <c r="F106" s="494"/>
      <c r="G106" s="494"/>
      <c r="H106" s="494"/>
      <c r="I106" s="494"/>
      <c r="J106" s="494"/>
      <c r="K106" s="495"/>
    </row>
    <row r="107" spans="1:11" s="42" customFormat="1" ht="15" customHeight="1" x14ac:dyDescent="0.2">
      <c r="A107" s="328" t="s">
        <v>78</v>
      </c>
      <c r="B107" s="130" t="s">
        <v>79</v>
      </c>
      <c r="C107" s="259" t="s">
        <v>179</v>
      </c>
      <c r="D107" s="496" t="s">
        <v>531</v>
      </c>
      <c r="E107" s="494"/>
      <c r="F107" s="494"/>
      <c r="G107" s="494"/>
      <c r="H107" s="494"/>
      <c r="I107" s="494"/>
      <c r="J107" s="494"/>
      <c r="K107" s="495"/>
    </row>
    <row r="108" spans="1:11" s="42" customFormat="1" ht="15" customHeight="1" x14ac:dyDescent="0.2">
      <c r="A108" s="326" t="s">
        <v>80</v>
      </c>
      <c r="B108" s="131" t="s">
        <v>81</v>
      </c>
      <c r="C108" s="258" t="s">
        <v>179</v>
      </c>
      <c r="D108" s="493" t="s">
        <v>532</v>
      </c>
      <c r="E108" s="494"/>
      <c r="F108" s="494"/>
      <c r="G108" s="494"/>
      <c r="H108" s="494"/>
      <c r="I108" s="494"/>
      <c r="J108" s="494"/>
      <c r="K108" s="495"/>
    </row>
    <row r="109" spans="1:11" s="42" customFormat="1" ht="15" customHeight="1" x14ac:dyDescent="0.2">
      <c r="A109" s="328" t="s">
        <v>82</v>
      </c>
      <c r="B109" s="130" t="s">
        <v>84</v>
      </c>
      <c r="C109" s="259" t="s">
        <v>179</v>
      </c>
      <c r="D109" s="496" t="s">
        <v>329</v>
      </c>
      <c r="E109" s="494"/>
      <c r="F109" s="494"/>
      <c r="G109" s="494"/>
      <c r="H109" s="494"/>
      <c r="I109" s="494"/>
      <c r="J109" s="494"/>
      <c r="K109" s="495"/>
    </row>
    <row r="110" spans="1:11" s="42" customFormat="1" ht="15" customHeight="1" x14ac:dyDescent="0.2">
      <c r="A110" s="326" t="s">
        <v>86</v>
      </c>
      <c r="B110" s="131" t="s">
        <v>87</v>
      </c>
      <c r="C110" s="258" t="s">
        <v>179</v>
      </c>
      <c r="D110" s="493" t="s">
        <v>330</v>
      </c>
      <c r="E110" s="494"/>
      <c r="F110" s="494"/>
      <c r="G110" s="494"/>
      <c r="H110" s="494"/>
      <c r="I110" s="494"/>
      <c r="J110" s="494"/>
      <c r="K110" s="495"/>
    </row>
    <row r="111" spans="1:11" s="42" customFormat="1" ht="15" customHeight="1" x14ac:dyDescent="0.2">
      <c r="A111" s="328" t="s">
        <v>86</v>
      </c>
      <c r="B111" s="130" t="s">
        <v>87</v>
      </c>
      <c r="C111" s="259" t="s">
        <v>179</v>
      </c>
      <c r="D111" s="496" t="s">
        <v>326</v>
      </c>
      <c r="E111" s="494"/>
      <c r="F111" s="494"/>
      <c r="G111" s="494"/>
      <c r="H111" s="494"/>
      <c r="I111" s="494"/>
      <c r="J111" s="494"/>
      <c r="K111" s="495"/>
    </row>
    <row r="112" spans="1:11" s="42" customFormat="1" ht="15" customHeight="1" x14ac:dyDescent="0.2">
      <c r="A112" s="326" t="s">
        <v>88</v>
      </c>
      <c r="B112" s="131" t="s">
        <v>90</v>
      </c>
      <c r="C112" s="258" t="s">
        <v>179</v>
      </c>
      <c r="D112" s="493" t="s">
        <v>327</v>
      </c>
      <c r="E112" s="494"/>
      <c r="F112" s="494"/>
      <c r="G112" s="494"/>
      <c r="H112" s="494"/>
      <c r="I112" s="494"/>
      <c r="J112" s="494"/>
      <c r="K112" s="495"/>
    </row>
    <row r="113" spans="1:11" s="42" customFormat="1" ht="28.9" customHeight="1" x14ac:dyDescent="0.2">
      <c r="A113" s="328" t="s">
        <v>88</v>
      </c>
      <c r="B113" s="130" t="s">
        <v>90</v>
      </c>
      <c r="C113" s="259" t="s">
        <v>179</v>
      </c>
      <c r="D113" s="496" t="s">
        <v>459</v>
      </c>
      <c r="E113" s="494"/>
      <c r="F113" s="494"/>
      <c r="G113" s="494"/>
      <c r="H113" s="494"/>
      <c r="I113" s="494"/>
      <c r="J113" s="494"/>
      <c r="K113" s="495"/>
    </row>
    <row r="114" spans="1:11" s="42" customFormat="1" ht="15" customHeight="1" x14ac:dyDescent="0.2">
      <c r="A114" s="326" t="s">
        <v>91</v>
      </c>
      <c r="B114" s="131" t="s">
        <v>93</v>
      </c>
      <c r="C114" s="258" t="s">
        <v>180</v>
      </c>
      <c r="D114" s="493" t="s">
        <v>460</v>
      </c>
      <c r="E114" s="494"/>
      <c r="F114" s="494"/>
      <c r="G114" s="494"/>
      <c r="H114" s="494"/>
      <c r="I114" s="494"/>
      <c r="J114" s="494"/>
      <c r="K114" s="495"/>
    </row>
    <row r="115" spans="1:11" s="42" customFormat="1" ht="15" customHeight="1" x14ac:dyDescent="0.2">
      <c r="A115" s="328" t="s">
        <v>91</v>
      </c>
      <c r="B115" s="130" t="s">
        <v>92</v>
      </c>
      <c r="C115" s="259" t="s">
        <v>179</v>
      </c>
      <c r="D115" s="496" t="s">
        <v>461</v>
      </c>
      <c r="E115" s="494"/>
      <c r="F115" s="494"/>
      <c r="G115" s="494"/>
      <c r="H115" s="494"/>
      <c r="I115" s="494"/>
      <c r="J115" s="494"/>
      <c r="K115" s="495"/>
    </row>
    <row r="116" spans="1:11" s="42" customFormat="1" ht="15" customHeight="1" x14ac:dyDescent="0.2">
      <c r="A116" s="326" t="s">
        <v>95</v>
      </c>
      <c r="B116" s="131" t="s">
        <v>96</v>
      </c>
      <c r="C116" s="258" t="s">
        <v>179</v>
      </c>
      <c r="D116" s="493" t="s">
        <v>462</v>
      </c>
      <c r="E116" s="494"/>
      <c r="F116" s="494"/>
      <c r="G116" s="494"/>
      <c r="H116" s="494"/>
      <c r="I116" s="494"/>
      <c r="J116" s="494"/>
      <c r="K116" s="495"/>
    </row>
    <row r="117" spans="1:11" s="42" customFormat="1" ht="15" customHeight="1" x14ac:dyDescent="0.2">
      <c r="A117" s="328" t="s">
        <v>98</v>
      </c>
      <c r="B117" s="130" t="s">
        <v>99</v>
      </c>
      <c r="C117" s="259" t="s">
        <v>179</v>
      </c>
      <c r="D117" s="496" t="s">
        <v>463</v>
      </c>
      <c r="E117" s="494"/>
      <c r="F117" s="494"/>
      <c r="G117" s="494"/>
      <c r="H117" s="494"/>
      <c r="I117" s="494"/>
      <c r="J117" s="494"/>
      <c r="K117" s="495"/>
    </row>
    <row r="118" spans="1:11" s="42" customFormat="1" ht="15" customHeight="1" x14ac:dyDescent="0.2">
      <c r="A118" s="326" t="s">
        <v>100</v>
      </c>
      <c r="B118" s="131" t="s">
        <v>101</v>
      </c>
      <c r="C118" s="258" t="s">
        <v>179</v>
      </c>
      <c r="D118" s="493" t="s">
        <v>464</v>
      </c>
      <c r="E118" s="494"/>
      <c r="F118" s="494"/>
      <c r="G118" s="494"/>
      <c r="H118" s="494"/>
      <c r="I118" s="494"/>
      <c r="J118" s="494"/>
      <c r="K118" s="495"/>
    </row>
    <row r="119" spans="1:11" s="42" customFormat="1" ht="15" customHeight="1" x14ac:dyDescent="0.2">
      <c r="A119" s="328" t="s">
        <v>100</v>
      </c>
      <c r="B119" s="130" t="s">
        <v>101</v>
      </c>
      <c r="C119" s="259" t="s">
        <v>179</v>
      </c>
      <c r="D119" s="496" t="s">
        <v>325</v>
      </c>
      <c r="E119" s="494"/>
      <c r="F119" s="494"/>
      <c r="G119" s="494"/>
      <c r="H119" s="494"/>
      <c r="I119" s="494"/>
      <c r="J119" s="494"/>
      <c r="K119" s="495"/>
    </row>
    <row r="120" spans="1:11" s="42" customFormat="1" ht="40.9" customHeight="1" x14ac:dyDescent="0.2">
      <c r="A120" s="326" t="s">
        <v>102</v>
      </c>
      <c r="B120" s="131" t="s">
        <v>103</v>
      </c>
      <c r="C120" s="258" t="s">
        <v>179</v>
      </c>
      <c r="D120" s="493" t="s">
        <v>485</v>
      </c>
      <c r="E120" s="494"/>
      <c r="F120" s="494"/>
      <c r="G120" s="494"/>
      <c r="H120" s="494"/>
      <c r="I120" s="494"/>
      <c r="J120" s="494"/>
      <c r="K120" s="495"/>
    </row>
    <row r="121" spans="1:11" s="42" customFormat="1" ht="25.9" customHeight="1" x14ac:dyDescent="0.2">
      <c r="A121" s="328" t="s">
        <v>102</v>
      </c>
      <c r="B121" s="130" t="s">
        <v>103</v>
      </c>
      <c r="C121" s="259" t="s">
        <v>179</v>
      </c>
      <c r="D121" s="496" t="s">
        <v>486</v>
      </c>
      <c r="E121" s="494"/>
      <c r="F121" s="494"/>
      <c r="G121" s="494"/>
      <c r="H121" s="494"/>
      <c r="I121" s="494"/>
      <c r="J121" s="494"/>
      <c r="K121" s="495"/>
    </row>
    <row r="122" spans="1:11" s="42" customFormat="1" ht="15" customHeight="1" x14ac:dyDescent="0.2">
      <c r="A122" s="326" t="s">
        <v>106</v>
      </c>
      <c r="B122" s="131" t="s">
        <v>107</v>
      </c>
      <c r="C122" s="258" t="s">
        <v>180</v>
      </c>
      <c r="D122" s="493" t="s">
        <v>533</v>
      </c>
      <c r="E122" s="493"/>
      <c r="F122" s="493"/>
      <c r="G122" s="493"/>
      <c r="H122" s="493"/>
      <c r="I122" s="493"/>
      <c r="J122" s="493"/>
      <c r="K122" s="497"/>
    </row>
    <row r="123" spans="1:11" s="42" customFormat="1" ht="15" customHeight="1" x14ac:dyDescent="0.2">
      <c r="A123" s="429" t="s">
        <v>115</v>
      </c>
      <c r="B123" s="137" t="s">
        <v>116</v>
      </c>
      <c r="C123" s="260" t="s">
        <v>179</v>
      </c>
      <c r="D123" s="490" t="s">
        <v>465</v>
      </c>
      <c r="E123" s="491"/>
      <c r="F123" s="491"/>
      <c r="G123" s="491"/>
      <c r="H123" s="491"/>
      <c r="I123" s="491"/>
      <c r="J123" s="491"/>
      <c r="K123" s="492"/>
    </row>
    <row r="124" spans="1:11" s="42" customFormat="1" ht="15" customHeight="1" x14ac:dyDescent="0.2">
      <c r="A124" s="326" t="s">
        <v>118</v>
      </c>
      <c r="B124" s="131" t="s">
        <v>119</v>
      </c>
      <c r="C124" s="258" t="s">
        <v>179</v>
      </c>
      <c r="D124" s="493" t="s">
        <v>466</v>
      </c>
      <c r="E124" s="494"/>
      <c r="F124" s="494"/>
      <c r="G124" s="494"/>
      <c r="H124" s="494"/>
      <c r="I124" s="494"/>
      <c r="J124" s="494"/>
      <c r="K124" s="495"/>
    </row>
    <row r="125" spans="1:11" s="42" customFormat="1" ht="15" customHeight="1" thickBot="1" x14ac:dyDescent="0.25">
      <c r="A125" s="430" t="s">
        <v>120</v>
      </c>
      <c r="B125" s="139" t="s">
        <v>121</v>
      </c>
      <c r="C125" s="261" t="s">
        <v>179</v>
      </c>
      <c r="D125" s="482" t="s">
        <v>467</v>
      </c>
      <c r="E125" s="522"/>
      <c r="F125" s="522"/>
      <c r="G125" s="522"/>
      <c r="H125" s="522"/>
      <c r="I125" s="522"/>
      <c r="J125" s="522"/>
      <c r="K125" s="523"/>
    </row>
    <row r="126" spans="1:11" s="42" customFormat="1" x14ac:dyDescent="0.2">
      <c r="A126" s="19" t="s">
        <v>295</v>
      </c>
    </row>
    <row r="127" spans="1:11" s="42" customFormat="1" x14ac:dyDescent="0.2">
      <c r="A127" s="19"/>
    </row>
    <row r="128" spans="1:11" s="42" customFormat="1" x14ac:dyDescent="0.2">
      <c r="A128" s="19" t="s">
        <v>442</v>
      </c>
    </row>
    <row r="129" spans="1:1" s="42" customFormat="1" x14ac:dyDescent="0.2">
      <c r="A129" s="19" t="s">
        <v>280</v>
      </c>
    </row>
    <row r="130" spans="1:1" s="42" customFormat="1" x14ac:dyDescent="0.2"/>
    <row r="131" spans="1:1" s="42" customFormat="1" x14ac:dyDescent="0.2"/>
  </sheetData>
  <mergeCells count="51">
    <mergeCell ref="K3:K5"/>
    <mergeCell ref="D89:K89"/>
    <mergeCell ref="D124:K124"/>
    <mergeCell ref="D125:K125"/>
    <mergeCell ref="D91:K91"/>
    <mergeCell ref="D93:K93"/>
    <mergeCell ref="D94:K94"/>
    <mergeCell ref="D96:K96"/>
    <mergeCell ref="D98:K98"/>
    <mergeCell ref="D99:K99"/>
    <mergeCell ref="D100:K100"/>
    <mergeCell ref="D102:K102"/>
    <mergeCell ref="D97:K97"/>
    <mergeCell ref="D101:K101"/>
    <mergeCell ref="D109:K109"/>
    <mergeCell ref="D105:K105"/>
    <mergeCell ref="H4:H5"/>
    <mergeCell ref="I4:I5"/>
    <mergeCell ref="J4:J5"/>
    <mergeCell ref="A3:B3"/>
    <mergeCell ref="C3:E3"/>
    <mergeCell ref="A4:A5"/>
    <mergeCell ref="B4:B5"/>
    <mergeCell ref="C4:C5"/>
    <mergeCell ref="D4:D5"/>
    <mergeCell ref="E4:E5"/>
    <mergeCell ref="F4:F5"/>
    <mergeCell ref="G4:G5"/>
    <mergeCell ref="D113:K113"/>
    <mergeCell ref="D103:K103"/>
    <mergeCell ref="D104:K104"/>
    <mergeCell ref="D106:K106"/>
    <mergeCell ref="D107:K107"/>
    <mergeCell ref="D108:K108"/>
    <mergeCell ref="D111:K111"/>
    <mergeCell ref="A2:B2"/>
    <mergeCell ref="D123:K123"/>
    <mergeCell ref="D112:K112"/>
    <mergeCell ref="D115:K115"/>
    <mergeCell ref="D116:K116"/>
    <mergeCell ref="D117:K117"/>
    <mergeCell ref="D122:K122"/>
    <mergeCell ref="D120:K120"/>
    <mergeCell ref="D121:K121"/>
    <mergeCell ref="D114:K114"/>
    <mergeCell ref="D118:K118"/>
    <mergeCell ref="D119:K119"/>
    <mergeCell ref="D90:K90"/>
    <mergeCell ref="D92:K92"/>
    <mergeCell ref="D95:K95"/>
    <mergeCell ref="D110:K110"/>
  </mergeCells>
  <hyperlinks>
    <hyperlink ref="A2" location="TOC!A1" display="Return to Table of Contents"/>
  </hyperlinks>
  <pageMargins left="0.25" right="0.25" top="0.75" bottom="0.75" header="0.3" footer="0.3"/>
  <pageSetup scale="54" fitToWidth="0" fitToHeight="0" orientation="portrait" r:id="rId1"/>
  <headerFooter>
    <oddHeader>&amp;L2014-15 Survey of Dental Education
Report 2 - Tuition, Admission, and Attrition</oddHeader>
  </headerFooter>
  <rowBreaks count="1" manualBreakCount="1">
    <brk id="86" max="10"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4"/>
  <sheetViews>
    <sheetView zoomScaleNormal="100" workbookViewId="0">
      <pane xSplit="2" ySplit="3" topLeftCell="C4" activePane="bottomRight" state="frozen"/>
      <selection pane="topRight" activeCell="C1" sqref="C1"/>
      <selection pane="bottomLeft" activeCell="A4" sqref="A4"/>
      <selection pane="bottomRight"/>
    </sheetView>
  </sheetViews>
  <sheetFormatPr defaultColWidth="8.7109375" defaultRowHeight="12.75" x14ac:dyDescent="0.2"/>
  <cols>
    <col min="1" max="1" width="5.7109375" style="1" customWidth="1"/>
    <col min="2" max="2" width="66.85546875" style="1" customWidth="1"/>
    <col min="3" max="3" width="14" style="1" customWidth="1"/>
    <col min="4" max="8" width="9.28515625" style="1" customWidth="1"/>
    <col min="9" max="16384" width="8.7109375" style="1"/>
  </cols>
  <sheetData>
    <row r="1" spans="1:8" ht="15" customHeight="1" x14ac:dyDescent="0.2">
      <c r="A1" s="41" t="s">
        <v>470</v>
      </c>
      <c r="B1" s="42"/>
      <c r="C1" s="42"/>
      <c r="D1" s="42"/>
      <c r="E1" s="42"/>
      <c r="F1" s="42"/>
      <c r="G1" s="42"/>
      <c r="H1" s="42"/>
    </row>
    <row r="2" spans="1:8" ht="15" customHeight="1" thickBot="1" x14ac:dyDescent="0.25">
      <c r="A2" s="453" t="s">
        <v>0</v>
      </c>
      <c r="B2" s="453"/>
      <c r="C2" s="42"/>
      <c r="D2" s="42"/>
      <c r="E2" s="42"/>
      <c r="F2" s="42"/>
      <c r="G2" s="42"/>
      <c r="H2" s="42"/>
    </row>
    <row r="3" spans="1:8" ht="55.15" customHeight="1" x14ac:dyDescent="0.2">
      <c r="A3" s="313" t="s">
        <v>6</v>
      </c>
      <c r="B3" s="356" t="s">
        <v>7</v>
      </c>
      <c r="C3" s="357" t="s">
        <v>530</v>
      </c>
      <c r="D3" s="357" t="s">
        <v>1</v>
      </c>
      <c r="E3" s="357" t="s">
        <v>2</v>
      </c>
      <c r="F3" s="357" t="s">
        <v>3</v>
      </c>
      <c r="G3" s="357" t="s">
        <v>4</v>
      </c>
      <c r="H3" s="358" t="s">
        <v>5</v>
      </c>
    </row>
    <row r="4" spans="1:8" ht="15" customHeight="1" x14ac:dyDescent="0.2">
      <c r="A4" s="326" t="s">
        <v>10</v>
      </c>
      <c r="B4" s="131" t="s">
        <v>11</v>
      </c>
      <c r="C4" s="211" t="s">
        <v>197</v>
      </c>
      <c r="D4" s="211">
        <v>0</v>
      </c>
      <c r="E4" s="211">
        <v>0</v>
      </c>
      <c r="F4" s="211">
        <v>0</v>
      </c>
      <c r="G4" s="211">
        <v>0</v>
      </c>
      <c r="H4" s="339">
        <v>0</v>
      </c>
    </row>
    <row r="5" spans="1:8" ht="15" customHeight="1" x14ac:dyDescent="0.2">
      <c r="A5" s="328" t="s">
        <v>12</v>
      </c>
      <c r="B5" s="130" t="s">
        <v>13</v>
      </c>
      <c r="C5" s="209" t="s">
        <v>198</v>
      </c>
      <c r="D5" s="209">
        <v>0</v>
      </c>
      <c r="E5" s="209">
        <v>0</v>
      </c>
      <c r="F5" s="209">
        <v>0</v>
      </c>
      <c r="G5" s="209">
        <v>0</v>
      </c>
      <c r="H5" s="340">
        <v>0</v>
      </c>
    </row>
    <row r="6" spans="1:8" ht="15" customHeight="1" x14ac:dyDescent="0.2">
      <c r="A6" s="326" t="s">
        <v>12</v>
      </c>
      <c r="B6" s="131" t="s">
        <v>322</v>
      </c>
      <c r="C6" s="211" t="s">
        <v>198</v>
      </c>
      <c r="D6" s="211">
        <v>0</v>
      </c>
      <c r="E6" s="211">
        <v>0</v>
      </c>
      <c r="F6" s="211">
        <v>1</v>
      </c>
      <c r="G6" s="211">
        <v>1</v>
      </c>
      <c r="H6" s="339">
        <v>2</v>
      </c>
    </row>
    <row r="7" spans="1:8" ht="15" customHeight="1" x14ac:dyDescent="0.2">
      <c r="A7" s="328" t="s">
        <v>14</v>
      </c>
      <c r="B7" s="130" t="s">
        <v>15</v>
      </c>
      <c r="C7" s="209" t="s">
        <v>197</v>
      </c>
      <c r="D7" s="209">
        <v>0</v>
      </c>
      <c r="E7" s="209">
        <v>0</v>
      </c>
      <c r="F7" s="209">
        <v>0</v>
      </c>
      <c r="G7" s="209">
        <v>0</v>
      </c>
      <c r="H7" s="340">
        <v>0</v>
      </c>
    </row>
    <row r="8" spans="1:8" ht="15" customHeight="1" x14ac:dyDescent="0.2">
      <c r="A8" s="326" t="s">
        <v>14</v>
      </c>
      <c r="B8" s="131" t="s">
        <v>16</v>
      </c>
      <c r="C8" s="211" t="s">
        <v>197</v>
      </c>
      <c r="D8" s="211">
        <v>0</v>
      </c>
      <c r="E8" s="211">
        <v>0</v>
      </c>
      <c r="F8" s="211">
        <v>0</v>
      </c>
      <c r="G8" s="211">
        <v>0</v>
      </c>
      <c r="H8" s="339">
        <v>0</v>
      </c>
    </row>
    <row r="9" spans="1:8" ht="15" customHeight="1" x14ac:dyDescent="0.2">
      <c r="A9" s="328" t="s">
        <v>14</v>
      </c>
      <c r="B9" s="130" t="s">
        <v>17</v>
      </c>
      <c r="C9" s="209" t="s">
        <v>197</v>
      </c>
      <c r="D9" s="209">
        <v>0</v>
      </c>
      <c r="E9" s="209">
        <v>0</v>
      </c>
      <c r="F9" s="209">
        <v>0</v>
      </c>
      <c r="G9" s="209">
        <v>0</v>
      </c>
      <c r="H9" s="340">
        <v>0</v>
      </c>
    </row>
    <row r="10" spans="1:8" ht="15" customHeight="1" x14ac:dyDescent="0.2">
      <c r="A10" s="326" t="s">
        <v>14</v>
      </c>
      <c r="B10" s="131" t="s">
        <v>18</v>
      </c>
      <c r="C10" s="211" t="s">
        <v>197</v>
      </c>
      <c r="D10" s="211">
        <v>0</v>
      </c>
      <c r="E10" s="211">
        <v>0</v>
      </c>
      <c r="F10" s="211">
        <v>0</v>
      </c>
      <c r="G10" s="211">
        <v>0</v>
      </c>
      <c r="H10" s="339">
        <v>0</v>
      </c>
    </row>
    <row r="11" spans="1:8" ht="15" customHeight="1" x14ac:dyDescent="0.2">
      <c r="A11" s="328" t="s">
        <v>14</v>
      </c>
      <c r="B11" s="130" t="s">
        <v>19</v>
      </c>
      <c r="C11" s="209" t="s">
        <v>197</v>
      </c>
      <c r="D11" s="209">
        <v>0</v>
      </c>
      <c r="E11" s="209">
        <v>0</v>
      </c>
      <c r="F11" s="209">
        <v>0</v>
      </c>
      <c r="G11" s="209">
        <v>0</v>
      </c>
      <c r="H11" s="340">
        <v>0</v>
      </c>
    </row>
    <row r="12" spans="1:8" ht="15" customHeight="1" x14ac:dyDescent="0.2">
      <c r="A12" s="326" t="s">
        <v>14</v>
      </c>
      <c r="B12" s="131" t="s">
        <v>321</v>
      </c>
      <c r="C12" s="211" t="s">
        <v>197</v>
      </c>
      <c r="D12" s="211">
        <v>0</v>
      </c>
      <c r="E12" s="211">
        <v>0</v>
      </c>
      <c r="F12" s="211">
        <v>0</v>
      </c>
      <c r="G12" s="211">
        <v>0</v>
      </c>
      <c r="H12" s="339">
        <v>0</v>
      </c>
    </row>
    <row r="13" spans="1:8" ht="15" customHeight="1" x14ac:dyDescent="0.2">
      <c r="A13" s="328" t="s">
        <v>20</v>
      </c>
      <c r="B13" s="130" t="s">
        <v>21</v>
      </c>
      <c r="C13" s="209" t="s">
        <v>197</v>
      </c>
      <c r="D13" s="209">
        <v>0</v>
      </c>
      <c r="E13" s="209">
        <v>0</v>
      </c>
      <c r="F13" s="209">
        <v>0</v>
      </c>
      <c r="G13" s="209">
        <v>0</v>
      </c>
      <c r="H13" s="340">
        <v>0</v>
      </c>
    </row>
    <row r="14" spans="1:8" ht="15" customHeight="1" x14ac:dyDescent="0.2">
      <c r="A14" s="326" t="s">
        <v>22</v>
      </c>
      <c r="B14" s="131" t="s">
        <v>23</v>
      </c>
      <c r="C14" s="211" t="s">
        <v>197</v>
      </c>
      <c r="D14" s="211">
        <v>0</v>
      </c>
      <c r="E14" s="211">
        <v>0</v>
      </c>
      <c r="F14" s="211">
        <v>0</v>
      </c>
      <c r="G14" s="211">
        <v>0</v>
      </c>
      <c r="H14" s="339">
        <v>0</v>
      </c>
    </row>
    <row r="15" spans="1:8" ht="15" customHeight="1" x14ac:dyDescent="0.2">
      <c r="A15" s="328" t="s">
        <v>24</v>
      </c>
      <c r="B15" s="130" t="s">
        <v>25</v>
      </c>
      <c r="C15" s="209" t="s">
        <v>198</v>
      </c>
      <c r="D15" s="209">
        <v>0</v>
      </c>
      <c r="E15" s="209">
        <v>1</v>
      </c>
      <c r="F15" s="209">
        <v>0</v>
      </c>
      <c r="G15" s="209">
        <v>0</v>
      </c>
      <c r="H15" s="340">
        <v>1</v>
      </c>
    </row>
    <row r="16" spans="1:8" ht="15" customHeight="1" x14ac:dyDescent="0.2">
      <c r="A16" s="326" t="s">
        <v>26</v>
      </c>
      <c r="B16" s="131" t="s">
        <v>27</v>
      </c>
      <c r="C16" s="211" t="s">
        <v>198</v>
      </c>
      <c r="D16" s="211">
        <v>0</v>
      </c>
      <c r="E16" s="211">
        <v>0</v>
      </c>
      <c r="F16" s="211">
        <v>0</v>
      </c>
      <c r="G16" s="211">
        <v>0</v>
      </c>
      <c r="H16" s="339">
        <v>0</v>
      </c>
    </row>
    <row r="17" spans="1:8" ht="15" customHeight="1" x14ac:dyDescent="0.2">
      <c r="A17" s="328" t="s">
        <v>26</v>
      </c>
      <c r="B17" s="130" t="s">
        <v>28</v>
      </c>
      <c r="C17" s="209" t="s">
        <v>198</v>
      </c>
      <c r="D17" s="209">
        <v>0</v>
      </c>
      <c r="E17" s="209">
        <v>1</v>
      </c>
      <c r="F17" s="209">
        <v>0</v>
      </c>
      <c r="G17" s="209">
        <v>0</v>
      </c>
      <c r="H17" s="340">
        <v>1</v>
      </c>
    </row>
    <row r="18" spans="1:8" ht="15" customHeight="1" x14ac:dyDescent="0.2">
      <c r="A18" s="326" t="s">
        <v>26</v>
      </c>
      <c r="B18" s="131" t="s">
        <v>29</v>
      </c>
      <c r="C18" s="211" t="s">
        <v>197</v>
      </c>
      <c r="D18" s="211">
        <v>0</v>
      </c>
      <c r="E18" s="211">
        <v>0</v>
      </c>
      <c r="F18" s="211">
        <v>0</v>
      </c>
      <c r="G18" s="211">
        <v>0</v>
      </c>
      <c r="H18" s="339">
        <v>0</v>
      </c>
    </row>
    <row r="19" spans="1:8" ht="15" customHeight="1" x14ac:dyDescent="0.2">
      <c r="A19" s="328" t="s">
        <v>30</v>
      </c>
      <c r="B19" s="130" t="s">
        <v>358</v>
      </c>
      <c r="C19" s="209" t="s">
        <v>197</v>
      </c>
      <c r="D19" s="209">
        <v>0</v>
      </c>
      <c r="E19" s="209">
        <v>0</v>
      </c>
      <c r="F19" s="209">
        <v>0</v>
      </c>
      <c r="G19" s="209">
        <v>0</v>
      </c>
      <c r="H19" s="340">
        <v>0</v>
      </c>
    </row>
    <row r="20" spans="1:8" ht="15" customHeight="1" x14ac:dyDescent="0.2">
      <c r="A20" s="326" t="s">
        <v>31</v>
      </c>
      <c r="B20" s="131" t="s">
        <v>32</v>
      </c>
      <c r="C20" s="211" t="s">
        <v>197</v>
      </c>
      <c r="D20" s="211">
        <v>0</v>
      </c>
      <c r="E20" s="211">
        <v>0</v>
      </c>
      <c r="F20" s="211">
        <v>0</v>
      </c>
      <c r="G20" s="211">
        <v>0</v>
      </c>
      <c r="H20" s="339">
        <v>0</v>
      </c>
    </row>
    <row r="21" spans="1:8" ht="15" customHeight="1" x14ac:dyDescent="0.2">
      <c r="A21" s="328" t="s">
        <v>31</v>
      </c>
      <c r="B21" s="130" t="s">
        <v>33</v>
      </c>
      <c r="C21" s="209" t="s">
        <v>198</v>
      </c>
      <c r="D21" s="209">
        <v>0</v>
      </c>
      <c r="E21" s="209">
        <v>0</v>
      </c>
      <c r="F21" s="209">
        <v>0</v>
      </c>
      <c r="G21" s="209">
        <v>0</v>
      </c>
      <c r="H21" s="340">
        <v>0</v>
      </c>
    </row>
    <row r="22" spans="1:8" ht="15" customHeight="1" x14ac:dyDescent="0.2">
      <c r="A22" s="326" t="s">
        <v>31</v>
      </c>
      <c r="B22" s="131" t="s">
        <v>323</v>
      </c>
      <c r="C22" s="211" t="s">
        <v>197</v>
      </c>
      <c r="D22" s="211">
        <v>0</v>
      </c>
      <c r="E22" s="211">
        <v>0</v>
      </c>
      <c r="F22" s="211">
        <v>0</v>
      </c>
      <c r="G22" s="211">
        <v>0</v>
      </c>
      <c r="H22" s="339">
        <v>0</v>
      </c>
    </row>
    <row r="23" spans="1:8" ht="15" customHeight="1" x14ac:dyDescent="0.2">
      <c r="A23" s="328" t="s">
        <v>34</v>
      </c>
      <c r="B23" s="130" t="s">
        <v>35</v>
      </c>
      <c r="C23" s="209" t="s">
        <v>197</v>
      </c>
      <c r="D23" s="209">
        <v>0</v>
      </c>
      <c r="E23" s="209">
        <v>0</v>
      </c>
      <c r="F23" s="209">
        <v>0</v>
      </c>
      <c r="G23" s="209">
        <v>0</v>
      </c>
      <c r="H23" s="340">
        <v>0</v>
      </c>
    </row>
    <row r="24" spans="1:8" ht="15" customHeight="1" x14ac:dyDescent="0.2">
      <c r="A24" s="326" t="s">
        <v>36</v>
      </c>
      <c r="B24" s="131" t="s">
        <v>37</v>
      </c>
      <c r="C24" s="211" t="s">
        <v>198</v>
      </c>
      <c r="D24" s="211">
        <v>0</v>
      </c>
      <c r="E24" s="211">
        <v>0</v>
      </c>
      <c r="F24" s="211">
        <v>0</v>
      </c>
      <c r="G24" s="211">
        <v>0</v>
      </c>
      <c r="H24" s="339">
        <v>0</v>
      </c>
    </row>
    <row r="25" spans="1:8" ht="15" customHeight="1" x14ac:dyDescent="0.2">
      <c r="A25" s="328" t="s">
        <v>38</v>
      </c>
      <c r="B25" s="130" t="s">
        <v>39</v>
      </c>
      <c r="C25" s="209" t="s">
        <v>197</v>
      </c>
      <c r="D25" s="209">
        <v>0</v>
      </c>
      <c r="E25" s="209">
        <v>0</v>
      </c>
      <c r="F25" s="209">
        <v>0</v>
      </c>
      <c r="G25" s="209">
        <v>0</v>
      </c>
      <c r="H25" s="340">
        <v>0</v>
      </c>
    </row>
    <row r="26" spans="1:8" ht="15" customHeight="1" x14ac:dyDescent="0.2">
      <c r="A26" s="326" t="s">
        <v>38</v>
      </c>
      <c r="B26" s="131" t="s">
        <v>40</v>
      </c>
      <c r="C26" s="211" t="s">
        <v>198</v>
      </c>
      <c r="D26" s="211">
        <v>0</v>
      </c>
      <c r="E26" s="211">
        <v>0</v>
      </c>
      <c r="F26" s="211">
        <v>0</v>
      </c>
      <c r="G26" s="211">
        <v>0</v>
      </c>
      <c r="H26" s="339">
        <v>0</v>
      </c>
    </row>
    <row r="27" spans="1:8" ht="15" customHeight="1" x14ac:dyDescent="0.2">
      <c r="A27" s="328" t="s">
        <v>41</v>
      </c>
      <c r="B27" s="130" t="s">
        <v>42</v>
      </c>
      <c r="C27" s="209" t="s">
        <v>198</v>
      </c>
      <c r="D27" s="209">
        <v>0</v>
      </c>
      <c r="E27" s="209">
        <v>0</v>
      </c>
      <c r="F27" s="209">
        <v>0</v>
      </c>
      <c r="G27" s="209">
        <v>0</v>
      </c>
      <c r="H27" s="340">
        <v>0</v>
      </c>
    </row>
    <row r="28" spans="1:8" ht="15" customHeight="1" x14ac:dyDescent="0.2">
      <c r="A28" s="326" t="s">
        <v>43</v>
      </c>
      <c r="B28" s="131" t="s">
        <v>44</v>
      </c>
      <c r="C28" s="211" t="s">
        <v>197</v>
      </c>
      <c r="D28" s="211">
        <v>0</v>
      </c>
      <c r="E28" s="211">
        <v>0</v>
      </c>
      <c r="F28" s="211">
        <v>0</v>
      </c>
      <c r="G28" s="211">
        <v>0</v>
      </c>
      <c r="H28" s="339">
        <v>0</v>
      </c>
    </row>
    <row r="29" spans="1:8" ht="15" customHeight="1" x14ac:dyDescent="0.2">
      <c r="A29" s="328" t="s">
        <v>45</v>
      </c>
      <c r="B29" s="130" t="s">
        <v>46</v>
      </c>
      <c r="C29" s="209" t="s">
        <v>198</v>
      </c>
      <c r="D29" s="209">
        <v>0</v>
      </c>
      <c r="E29" s="209">
        <v>0</v>
      </c>
      <c r="F29" s="209">
        <v>0</v>
      </c>
      <c r="G29" s="209">
        <v>0</v>
      </c>
      <c r="H29" s="340">
        <v>0</v>
      </c>
    </row>
    <row r="30" spans="1:8" ht="15" customHeight="1" x14ac:dyDescent="0.2">
      <c r="A30" s="326" t="s">
        <v>47</v>
      </c>
      <c r="B30" s="131" t="s">
        <v>48</v>
      </c>
      <c r="C30" s="211" t="s">
        <v>197</v>
      </c>
      <c r="D30" s="211">
        <v>0</v>
      </c>
      <c r="E30" s="211">
        <v>0</v>
      </c>
      <c r="F30" s="211">
        <v>0</v>
      </c>
      <c r="G30" s="211">
        <v>0</v>
      </c>
      <c r="H30" s="339">
        <v>0</v>
      </c>
    </row>
    <row r="31" spans="1:8" ht="15" customHeight="1" x14ac:dyDescent="0.2">
      <c r="A31" s="328" t="s">
        <v>47</v>
      </c>
      <c r="B31" s="130" t="s">
        <v>49</v>
      </c>
      <c r="C31" s="209" t="s">
        <v>197</v>
      </c>
      <c r="D31" s="209">
        <v>0</v>
      </c>
      <c r="E31" s="209">
        <v>0</v>
      </c>
      <c r="F31" s="209">
        <v>0</v>
      </c>
      <c r="G31" s="209">
        <v>0</v>
      </c>
      <c r="H31" s="340">
        <v>0</v>
      </c>
    </row>
    <row r="32" spans="1:8" ht="15" customHeight="1" x14ac:dyDescent="0.2">
      <c r="A32" s="326" t="s">
        <v>47</v>
      </c>
      <c r="B32" s="131" t="s">
        <v>50</v>
      </c>
      <c r="C32" s="211" t="s">
        <v>198</v>
      </c>
      <c r="D32" s="211">
        <v>0</v>
      </c>
      <c r="E32" s="211">
        <v>0</v>
      </c>
      <c r="F32" s="211">
        <v>0</v>
      </c>
      <c r="G32" s="211">
        <v>0</v>
      </c>
      <c r="H32" s="339">
        <v>0</v>
      </c>
    </row>
    <row r="33" spans="1:8" ht="15" customHeight="1" x14ac:dyDescent="0.2">
      <c r="A33" s="328" t="s">
        <v>51</v>
      </c>
      <c r="B33" s="130" t="s">
        <v>52</v>
      </c>
      <c r="C33" s="209" t="s">
        <v>197</v>
      </c>
      <c r="D33" s="209">
        <v>0</v>
      </c>
      <c r="E33" s="209">
        <v>0</v>
      </c>
      <c r="F33" s="209">
        <v>0</v>
      </c>
      <c r="G33" s="209">
        <v>0</v>
      </c>
      <c r="H33" s="340">
        <v>0</v>
      </c>
    </row>
    <row r="34" spans="1:8" ht="15" customHeight="1" x14ac:dyDescent="0.2">
      <c r="A34" s="326" t="s">
        <v>51</v>
      </c>
      <c r="B34" s="131" t="s">
        <v>53</v>
      </c>
      <c r="C34" s="211" t="s">
        <v>197</v>
      </c>
      <c r="D34" s="211">
        <v>0</v>
      </c>
      <c r="E34" s="211">
        <v>0</v>
      </c>
      <c r="F34" s="211">
        <v>0</v>
      </c>
      <c r="G34" s="211">
        <v>0</v>
      </c>
      <c r="H34" s="339">
        <v>0</v>
      </c>
    </row>
    <row r="35" spans="1:8" ht="15" customHeight="1" x14ac:dyDescent="0.2">
      <c r="A35" s="328" t="s">
        <v>54</v>
      </c>
      <c r="B35" s="130" t="s">
        <v>55</v>
      </c>
      <c r="C35" s="209" t="s">
        <v>198</v>
      </c>
      <c r="D35" s="209">
        <v>0</v>
      </c>
      <c r="E35" s="209">
        <v>0</v>
      </c>
      <c r="F35" s="209">
        <v>0</v>
      </c>
      <c r="G35" s="209">
        <v>0</v>
      </c>
      <c r="H35" s="340">
        <v>0</v>
      </c>
    </row>
    <row r="36" spans="1:8" ht="15" customHeight="1" x14ac:dyDescent="0.2">
      <c r="A36" s="326" t="s">
        <v>56</v>
      </c>
      <c r="B36" s="131" t="s">
        <v>57</v>
      </c>
      <c r="C36" s="211" t="s">
        <v>197</v>
      </c>
      <c r="D36" s="211">
        <v>0</v>
      </c>
      <c r="E36" s="211">
        <v>0</v>
      </c>
      <c r="F36" s="211">
        <v>0</v>
      </c>
      <c r="G36" s="211">
        <v>0</v>
      </c>
      <c r="H36" s="339">
        <v>0</v>
      </c>
    </row>
    <row r="37" spans="1:8" ht="15" customHeight="1" x14ac:dyDescent="0.2">
      <c r="A37" s="328" t="s">
        <v>58</v>
      </c>
      <c r="B37" s="130" t="s">
        <v>59</v>
      </c>
      <c r="C37" s="209" t="s">
        <v>197</v>
      </c>
      <c r="D37" s="209">
        <v>0</v>
      </c>
      <c r="E37" s="209">
        <v>0</v>
      </c>
      <c r="F37" s="209">
        <v>0</v>
      </c>
      <c r="G37" s="209">
        <v>0</v>
      </c>
      <c r="H37" s="340">
        <v>0</v>
      </c>
    </row>
    <row r="38" spans="1:8" ht="15" customHeight="1" x14ac:dyDescent="0.2">
      <c r="A38" s="326" t="s">
        <v>58</v>
      </c>
      <c r="B38" s="131" t="s">
        <v>60</v>
      </c>
      <c r="C38" s="211" t="s">
        <v>197</v>
      </c>
      <c r="D38" s="211">
        <v>0</v>
      </c>
      <c r="E38" s="211">
        <v>0</v>
      </c>
      <c r="F38" s="211">
        <v>0</v>
      </c>
      <c r="G38" s="211">
        <v>0</v>
      </c>
      <c r="H38" s="339">
        <v>0</v>
      </c>
    </row>
    <row r="39" spans="1:8" ht="15" customHeight="1" x14ac:dyDescent="0.2">
      <c r="A39" s="328" t="s">
        <v>61</v>
      </c>
      <c r="B39" s="130" t="s">
        <v>62</v>
      </c>
      <c r="C39" s="209" t="s">
        <v>197</v>
      </c>
      <c r="D39" s="209">
        <v>0</v>
      </c>
      <c r="E39" s="209">
        <v>0</v>
      </c>
      <c r="F39" s="209">
        <v>0</v>
      </c>
      <c r="G39" s="209">
        <v>0</v>
      </c>
      <c r="H39" s="340">
        <v>0</v>
      </c>
    </row>
    <row r="40" spans="1:8" ht="15" customHeight="1" x14ac:dyDescent="0.2">
      <c r="A40" s="326" t="s">
        <v>61</v>
      </c>
      <c r="B40" s="131" t="s">
        <v>63</v>
      </c>
      <c r="C40" s="211" t="s">
        <v>197</v>
      </c>
      <c r="D40" s="211">
        <v>0</v>
      </c>
      <c r="E40" s="211">
        <v>0</v>
      </c>
      <c r="F40" s="211">
        <v>0</v>
      </c>
      <c r="G40" s="211">
        <v>0</v>
      </c>
      <c r="H40" s="339">
        <v>0</v>
      </c>
    </row>
    <row r="41" spans="1:8" ht="15" customHeight="1" x14ac:dyDescent="0.2">
      <c r="A41" s="328" t="s">
        <v>64</v>
      </c>
      <c r="B41" s="130" t="s">
        <v>65</v>
      </c>
      <c r="C41" s="209" t="s">
        <v>197</v>
      </c>
      <c r="D41" s="209">
        <v>0</v>
      </c>
      <c r="E41" s="209">
        <v>0</v>
      </c>
      <c r="F41" s="209">
        <v>0</v>
      </c>
      <c r="G41" s="209">
        <v>0</v>
      </c>
      <c r="H41" s="340">
        <v>0</v>
      </c>
    </row>
    <row r="42" spans="1:8" ht="15" customHeight="1" x14ac:dyDescent="0.2">
      <c r="A42" s="326" t="s">
        <v>66</v>
      </c>
      <c r="B42" s="131" t="s">
        <v>359</v>
      </c>
      <c r="C42" s="211" t="s">
        <v>197</v>
      </c>
      <c r="D42" s="211">
        <v>0</v>
      </c>
      <c r="E42" s="211">
        <v>0</v>
      </c>
      <c r="F42" s="211">
        <v>0</v>
      </c>
      <c r="G42" s="211">
        <v>0</v>
      </c>
      <c r="H42" s="339">
        <v>0</v>
      </c>
    </row>
    <row r="43" spans="1:8" ht="15" customHeight="1" x14ac:dyDescent="0.2">
      <c r="A43" s="328" t="s">
        <v>67</v>
      </c>
      <c r="B43" s="130" t="s">
        <v>68</v>
      </c>
      <c r="C43" s="209" t="s">
        <v>197</v>
      </c>
      <c r="D43" s="209">
        <v>0</v>
      </c>
      <c r="E43" s="209">
        <v>0</v>
      </c>
      <c r="F43" s="209">
        <v>0</v>
      </c>
      <c r="G43" s="209">
        <v>0</v>
      </c>
      <c r="H43" s="340">
        <v>0</v>
      </c>
    </row>
    <row r="44" spans="1:8" ht="15" customHeight="1" x14ac:dyDescent="0.2">
      <c r="A44" s="326" t="s">
        <v>67</v>
      </c>
      <c r="B44" s="131" t="s">
        <v>69</v>
      </c>
      <c r="C44" s="211" t="s">
        <v>198</v>
      </c>
      <c r="D44" s="211">
        <v>0</v>
      </c>
      <c r="E44" s="211">
        <v>0</v>
      </c>
      <c r="F44" s="211">
        <v>0</v>
      </c>
      <c r="G44" s="211">
        <v>0</v>
      </c>
      <c r="H44" s="339">
        <v>0</v>
      </c>
    </row>
    <row r="45" spans="1:8" ht="15" customHeight="1" x14ac:dyDescent="0.2">
      <c r="A45" s="328" t="s">
        <v>67</v>
      </c>
      <c r="B45" s="130" t="s">
        <v>70</v>
      </c>
      <c r="C45" s="209" t="s">
        <v>197</v>
      </c>
      <c r="D45" s="209">
        <v>0</v>
      </c>
      <c r="E45" s="209">
        <v>0</v>
      </c>
      <c r="F45" s="209">
        <v>0</v>
      </c>
      <c r="G45" s="209">
        <v>0</v>
      </c>
      <c r="H45" s="340">
        <v>0</v>
      </c>
    </row>
    <row r="46" spans="1:8" ht="15" customHeight="1" x14ac:dyDescent="0.2">
      <c r="A46" s="326" t="s">
        <v>67</v>
      </c>
      <c r="B46" s="131" t="s">
        <v>71</v>
      </c>
      <c r="C46" s="211" t="s">
        <v>197</v>
      </c>
      <c r="D46" s="211">
        <v>0</v>
      </c>
      <c r="E46" s="211">
        <v>0</v>
      </c>
      <c r="F46" s="211">
        <v>0</v>
      </c>
      <c r="G46" s="211">
        <v>0</v>
      </c>
      <c r="H46" s="339">
        <v>0</v>
      </c>
    </row>
    <row r="47" spans="1:8" ht="15" customHeight="1" x14ac:dyDescent="0.2">
      <c r="A47" s="328" t="s">
        <v>72</v>
      </c>
      <c r="B47" s="130" t="s">
        <v>73</v>
      </c>
      <c r="C47" s="209" t="s">
        <v>197</v>
      </c>
      <c r="D47" s="209">
        <v>0</v>
      </c>
      <c r="E47" s="209">
        <v>0</v>
      </c>
      <c r="F47" s="209">
        <v>0</v>
      </c>
      <c r="G47" s="209">
        <v>0</v>
      </c>
      <c r="H47" s="340">
        <v>0</v>
      </c>
    </row>
    <row r="48" spans="1:8" ht="15" customHeight="1" x14ac:dyDescent="0.2">
      <c r="A48" s="326" t="s">
        <v>72</v>
      </c>
      <c r="B48" s="131" t="s">
        <v>74</v>
      </c>
      <c r="C48" s="211" t="s">
        <v>197</v>
      </c>
      <c r="D48" s="211">
        <v>0</v>
      </c>
      <c r="E48" s="211">
        <v>0</v>
      </c>
      <c r="F48" s="211">
        <v>0</v>
      </c>
      <c r="G48" s="211">
        <v>0</v>
      </c>
      <c r="H48" s="339">
        <v>0</v>
      </c>
    </row>
    <row r="49" spans="1:8" ht="15" customHeight="1" x14ac:dyDescent="0.2">
      <c r="A49" s="328" t="s">
        <v>75</v>
      </c>
      <c r="B49" s="130" t="s">
        <v>76</v>
      </c>
      <c r="C49" s="209" t="s">
        <v>198</v>
      </c>
      <c r="D49" s="209">
        <v>1</v>
      </c>
      <c r="E49" s="209">
        <v>1</v>
      </c>
      <c r="F49" s="209">
        <v>0</v>
      </c>
      <c r="G49" s="209">
        <v>0</v>
      </c>
      <c r="H49" s="340">
        <v>2</v>
      </c>
    </row>
    <row r="50" spans="1:8" ht="15" customHeight="1" x14ac:dyDescent="0.2">
      <c r="A50" s="326" t="s">
        <v>75</v>
      </c>
      <c r="B50" s="131" t="s">
        <v>77</v>
      </c>
      <c r="C50" s="211" t="s">
        <v>197</v>
      </c>
      <c r="D50" s="211">
        <v>0</v>
      </c>
      <c r="E50" s="211">
        <v>0</v>
      </c>
      <c r="F50" s="211">
        <v>0</v>
      </c>
      <c r="G50" s="211">
        <v>0</v>
      </c>
      <c r="H50" s="339">
        <v>0</v>
      </c>
    </row>
    <row r="51" spans="1:8" ht="15" customHeight="1" x14ac:dyDescent="0.2">
      <c r="A51" s="328" t="s">
        <v>78</v>
      </c>
      <c r="B51" s="130" t="s">
        <v>79</v>
      </c>
      <c r="C51" s="209" t="s">
        <v>197</v>
      </c>
      <c r="D51" s="209">
        <v>0</v>
      </c>
      <c r="E51" s="209">
        <v>0</v>
      </c>
      <c r="F51" s="209">
        <v>0</v>
      </c>
      <c r="G51" s="209">
        <v>0</v>
      </c>
      <c r="H51" s="340">
        <v>0</v>
      </c>
    </row>
    <row r="52" spans="1:8" ht="15" customHeight="1" x14ac:dyDescent="0.2">
      <c r="A52" s="326" t="s">
        <v>80</v>
      </c>
      <c r="B52" s="131" t="s">
        <v>81</v>
      </c>
      <c r="C52" s="211" t="s">
        <v>197</v>
      </c>
      <c r="D52" s="211">
        <v>0</v>
      </c>
      <c r="E52" s="211">
        <v>0</v>
      </c>
      <c r="F52" s="211">
        <v>0</v>
      </c>
      <c r="G52" s="211">
        <v>0</v>
      </c>
      <c r="H52" s="339">
        <v>0</v>
      </c>
    </row>
    <row r="53" spans="1:8" ht="15" customHeight="1" x14ac:dyDescent="0.2">
      <c r="A53" s="328" t="s">
        <v>82</v>
      </c>
      <c r="B53" s="130" t="s">
        <v>83</v>
      </c>
      <c r="C53" s="209" t="s">
        <v>198</v>
      </c>
      <c r="D53" s="209">
        <v>0</v>
      </c>
      <c r="E53" s="209">
        <v>0</v>
      </c>
      <c r="F53" s="209">
        <v>0</v>
      </c>
      <c r="G53" s="209">
        <v>0</v>
      </c>
      <c r="H53" s="340">
        <v>0</v>
      </c>
    </row>
    <row r="54" spans="1:8" ht="15" customHeight="1" x14ac:dyDescent="0.2">
      <c r="A54" s="326" t="s">
        <v>82</v>
      </c>
      <c r="B54" s="131" t="s">
        <v>84</v>
      </c>
      <c r="C54" s="211" t="s">
        <v>197</v>
      </c>
      <c r="D54" s="211">
        <v>0</v>
      </c>
      <c r="E54" s="211">
        <v>0</v>
      </c>
      <c r="F54" s="211">
        <v>0</v>
      </c>
      <c r="G54" s="211">
        <v>0</v>
      </c>
      <c r="H54" s="339">
        <v>0</v>
      </c>
    </row>
    <row r="55" spans="1:8" ht="15" customHeight="1" x14ac:dyDescent="0.2">
      <c r="A55" s="328" t="s">
        <v>82</v>
      </c>
      <c r="B55" s="130" t="s">
        <v>85</v>
      </c>
      <c r="C55" s="209" t="s">
        <v>198</v>
      </c>
      <c r="D55" s="209">
        <v>0</v>
      </c>
      <c r="E55" s="209">
        <v>1</v>
      </c>
      <c r="F55" s="209">
        <v>0</v>
      </c>
      <c r="G55" s="209">
        <v>0</v>
      </c>
      <c r="H55" s="340">
        <v>1</v>
      </c>
    </row>
    <row r="56" spans="1:8" ht="15" customHeight="1" x14ac:dyDescent="0.2">
      <c r="A56" s="326" t="s">
        <v>86</v>
      </c>
      <c r="B56" s="131" t="s">
        <v>87</v>
      </c>
      <c r="C56" s="211" t="s">
        <v>197</v>
      </c>
      <c r="D56" s="211">
        <v>0</v>
      </c>
      <c r="E56" s="211">
        <v>0</v>
      </c>
      <c r="F56" s="211">
        <v>0</v>
      </c>
      <c r="G56" s="211">
        <v>0</v>
      </c>
      <c r="H56" s="339">
        <v>0</v>
      </c>
    </row>
    <row r="57" spans="1:8" ht="15" customHeight="1" x14ac:dyDescent="0.2">
      <c r="A57" s="328" t="s">
        <v>88</v>
      </c>
      <c r="B57" s="130" t="s">
        <v>89</v>
      </c>
      <c r="C57" s="209" t="s">
        <v>197</v>
      </c>
      <c r="D57" s="209">
        <v>0</v>
      </c>
      <c r="E57" s="209">
        <v>0</v>
      </c>
      <c r="F57" s="209">
        <v>0</v>
      </c>
      <c r="G57" s="209">
        <v>0</v>
      </c>
      <c r="H57" s="340">
        <v>0</v>
      </c>
    </row>
    <row r="58" spans="1:8" ht="15" customHeight="1" x14ac:dyDescent="0.2">
      <c r="A58" s="326" t="s">
        <v>88</v>
      </c>
      <c r="B58" s="131" t="s">
        <v>90</v>
      </c>
      <c r="C58" s="211" t="s">
        <v>197</v>
      </c>
      <c r="D58" s="211">
        <v>0</v>
      </c>
      <c r="E58" s="211">
        <v>0</v>
      </c>
      <c r="F58" s="211">
        <v>0</v>
      </c>
      <c r="G58" s="211">
        <v>0</v>
      </c>
      <c r="H58" s="339">
        <v>0</v>
      </c>
    </row>
    <row r="59" spans="1:8" ht="15" customHeight="1" x14ac:dyDescent="0.2">
      <c r="A59" s="328" t="s">
        <v>91</v>
      </c>
      <c r="B59" s="130" t="s">
        <v>92</v>
      </c>
      <c r="C59" s="209" t="s">
        <v>198</v>
      </c>
      <c r="D59" s="209">
        <v>0</v>
      </c>
      <c r="E59" s="209">
        <v>2</v>
      </c>
      <c r="F59" s="209">
        <v>0</v>
      </c>
      <c r="G59" s="209">
        <v>0</v>
      </c>
      <c r="H59" s="340">
        <v>2</v>
      </c>
    </row>
    <row r="60" spans="1:8" ht="15" customHeight="1" x14ac:dyDescent="0.2">
      <c r="A60" s="326" t="s">
        <v>91</v>
      </c>
      <c r="B60" s="131" t="s">
        <v>93</v>
      </c>
      <c r="C60" s="211" t="s">
        <v>198</v>
      </c>
      <c r="D60" s="211">
        <v>0</v>
      </c>
      <c r="E60" s="211">
        <v>0</v>
      </c>
      <c r="F60" s="211">
        <v>0</v>
      </c>
      <c r="G60" s="211">
        <v>0</v>
      </c>
      <c r="H60" s="339">
        <v>0</v>
      </c>
    </row>
    <row r="61" spans="1:8" ht="15" customHeight="1" x14ac:dyDescent="0.2">
      <c r="A61" s="328" t="s">
        <v>91</v>
      </c>
      <c r="B61" s="130" t="s">
        <v>94</v>
      </c>
      <c r="C61" s="209" t="s">
        <v>198</v>
      </c>
      <c r="D61" s="209">
        <v>0</v>
      </c>
      <c r="E61" s="209">
        <v>0</v>
      </c>
      <c r="F61" s="209">
        <v>0</v>
      </c>
      <c r="G61" s="209">
        <v>0</v>
      </c>
      <c r="H61" s="340">
        <v>0</v>
      </c>
    </row>
    <row r="62" spans="1:8" ht="15" customHeight="1" x14ac:dyDescent="0.2">
      <c r="A62" s="326" t="s">
        <v>95</v>
      </c>
      <c r="B62" s="131" t="s">
        <v>96</v>
      </c>
      <c r="C62" s="211" t="s">
        <v>197</v>
      </c>
      <c r="D62" s="211">
        <v>0</v>
      </c>
      <c r="E62" s="211">
        <v>0</v>
      </c>
      <c r="F62" s="211">
        <v>0</v>
      </c>
      <c r="G62" s="211">
        <v>0</v>
      </c>
      <c r="H62" s="339">
        <v>0</v>
      </c>
    </row>
    <row r="63" spans="1:8" ht="15" customHeight="1" x14ac:dyDescent="0.2">
      <c r="A63" s="328" t="s">
        <v>95</v>
      </c>
      <c r="B63" s="130" t="s">
        <v>97</v>
      </c>
      <c r="C63" s="209" t="s">
        <v>197</v>
      </c>
      <c r="D63" s="209">
        <v>0</v>
      </c>
      <c r="E63" s="209">
        <v>0</v>
      </c>
      <c r="F63" s="209">
        <v>0</v>
      </c>
      <c r="G63" s="209">
        <v>0</v>
      </c>
      <c r="H63" s="340">
        <v>0</v>
      </c>
    </row>
    <row r="64" spans="1:8" ht="15" customHeight="1" x14ac:dyDescent="0.2">
      <c r="A64" s="326" t="s">
        <v>98</v>
      </c>
      <c r="B64" s="131" t="s">
        <v>99</v>
      </c>
      <c r="C64" s="211" t="s">
        <v>198</v>
      </c>
      <c r="D64" s="211">
        <v>0</v>
      </c>
      <c r="E64" s="211">
        <v>3</v>
      </c>
      <c r="F64" s="211">
        <v>0</v>
      </c>
      <c r="G64" s="211">
        <v>0</v>
      </c>
      <c r="H64" s="339">
        <v>3</v>
      </c>
    </row>
    <row r="65" spans="1:8" ht="15" customHeight="1" x14ac:dyDescent="0.2">
      <c r="A65" s="328" t="s">
        <v>100</v>
      </c>
      <c r="B65" s="130" t="s">
        <v>101</v>
      </c>
      <c r="C65" s="209" t="s">
        <v>197</v>
      </c>
      <c r="D65" s="209">
        <v>0</v>
      </c>
      <c r="E65" s="209">
        <v>0</v>
      </c>
      <c r="F65" s="209">
        <v>0</v>
      </c>
      <c r="G65" s="209">
        <v>0</v>
      </c>
      <c r="H65" s="340">
        <v>0</v>
      </c>
    </row>
    <row r="66" spans="1:8" ht="15" customHeight="1" x14ac:dyDescent="0.2">
      <c r="A66" s="326" t="s">
        <v>102</v>
      </c>
      <c r="B66" s="131" t="s">
        <v>103</v>
      </c>
      <c r="C66" s="211" t="s">
        <v>197</v>
      </c>
      <c r="D66" s="211">
        <v>0</v>
      </c>
      <c r="E66" s="211">
        <v>0</v>
      </c>
      <c r="F66" s="211">
        <v>0</v>
      </c>
      <c r="G66" s="211">
        <v>0</v>
      </c>
      <c r="H66" s="339">
        <v>0</v>
      </c>
    </row>
    <row r="67" spans="1:8" ht="15" customHeight="1" x14ac:dyDescent="0.2">
      <c r="A67" s="328" t="s">
        <v>104</v>
      </c>
      <c r="B67" s="130" t="s">
        <v>105</v>
      </c>
      <c r="C67" s="209" t="s">
        <v>198</v>
      </c>
      <c r="D67" s="209">
        <v>0</v>
      </c>
      <c r="E67" s="209">
        <v>0</v>
      </c>
      <c r="F67" s="209">
        <v>0</v>
      </c>
      <c r="G67" s="209">
        <v>0</v>
      </c>
      <c r="H67" s="340">
        <v>0</v>
      </c>
    </row>
    <row r="68" spans="1:8" ht="15" customHeight="1" x14ac:dyDescent="0.2">
      <c r="A68" s="326" t="s">
        <v>106</v>
      </c>
      <c r="B68" s="131" t="s">
        <v>107</v>
      </c>
      <c r="C68" s="211" t="s">
        <v>198</v>
      </c>
      <c r="D68" s="211">
        <v>0</v>
      </c>
      <c r="E68" s="211">
        <v>0</v>
      </c>
      <c r="F68" s="211">
        <v>0</v>
      </c>
      <c r="G68" s="211">
        <v>0</v>
      </c>
      <c r="H68" s="339">
        <v>0</v>
      </c>
    </row>
    <row r="69" spans="1:8" ht="15" customHeight="1" thickBot="1" x14ac:dyDescent="0.25">
      <c r="A69" s="337"/>
      <c r="B69" s="67" t="s">
        <v>199</v>
      </c>
      <c r="C69" s="244">
        <f>COUNTIF(C4:C68,"YES")</f>
        <v>22</v>
      </c>
      <c r="D69" s="244">
        <v>1</v>
      </c>
      <c r="E69" s="244">
        <v>9</v>
      </c>
      <c r="F69" s="244">
        <v>1</v>
      </c>
      <c r="G69" s="244">
        <v>1</v>
      </c>
      <c r="H69" s="341">
        <v>12</v>
      </c>
    </row>
    <row r="70" spans="1:8" ht="15" customHeight="1" x14ac:dyDescent="0.2">
      <c r="A70" s="326" t="s">
        <v>362</v>
      </c>
      <c r="B70" s="131" t="s">
        <v>114</v>
      </c>
      <c r="C70" s="211" t="s">
        <v>197</v>
      </c>
      <c r="D70" s="211">
        <v>0</v>
      </c>
      <c r="E70" s="211">
        <v>0</v>
      </c>
      <c r="F70" s="211">
        <v>0</v>
      </c>
      <c r="G70" s="211">
        <v>0</v>
      </c>
      <c r="H70" s="339">
        <v>0</v>
      </c>
    </row>
    <row r="71" spans="1:8" ht="15" customHeight="1" x14ac:dyDescent="0.2">
      <c r="A71" s="328" t="s">
        <v>115</v>
      </c>
      <c r="B71" s="130" t="s">
        <v>116</v>
      </c>
      <c r="C71" s="209" t="s">
        <v>197</v>
      </c>
      <c r="D71" s="209">
        <v>0</v>
      </c>
      <c r="E71" s="209">
        <v>0</v>
      </c>
      <c r="F71" s="209">
        <v>0</v>
      </c>
      <c r="G71" s="209">
        <v>0</v>
      </c>
      <c r="H71" s="340">
        <v>0</v>
      </c>
    </row>
    <row r="72" spans="1:8" ht="15" customHeight="1" x14ac:dyDescent="0.2">
      <c r="A72" s="326" t="s">
        <v>361</v>
      </c>
      <c r="B72" s="131" t="s">
        <v>117</v>
      </c>
      <c r="C72" s="211" t="s">
        <v>197</v>
      </c>
      <c r="D72" s="211">
        <v>0</v>
      </c>
      <c r="E72" s="211">
        <v>0</v>
      </c>
      <c r="F72" s="211">
        <v>0</v>
      </c>
      <c r="G72" s="211">
        <v>0</v>
      </c>
      <c r="H72" s="339">
        <v>0</v>
      </c>
    </row>
    <row r="73" spans="1:8" ht="15" customHeight="1" x14ac:dyDescent="0.2">
      <c r="A73" s="328" t="s">
        <v>118</v>
      </c>
      <c r="B73" s="130" t="s">
        <v>119</v>
      </c>
      <c r="C73" s="209" t="s">
        <v>197</v>
      </c>
      <c r="D73" s="209">
        <v>0</v>
      </c>
      <c r="E73" s="209">
        <v>0</v>
      </c>
      <c r="F73" s="209">
        <v>0</v>
      </c>
      <c r="G73" s="209">
        <v>0</v>
      </c>
      <c r="H73" s="340">
        <v>0</v>
      </c>
    </row>
    <row r="74" spans="1:8" ht="15" customHeight="1" x14ac:dyDescent="0.2">
      <c r="A74" s="326" t="s">
        <v>120</v>
      </c>
      <c r="B74" s="131" t="s">
        <v>121</v>
      </c>
      <c r="C74" s="211" t="s">
        <v>198</v>
      </c>
      <c r="D74" s="211">
        <v>0</v>
      </c>
      <c r="E74" s="211">
        <v>9</v>
      </c>
      <c r="F74" s="211">
        <v>0</v>
      </c>
      <c r="G74" s="211">
        <v>0</v>
      </c>
      <c r="H74" s="339">
        <v>9</v>
      </c>
    </row>
    <row r="75" spans="1:8" ht="15" customHeight="1" x14ac:dyDescent="0.2">
      <c r="A75" s="328" t="s">
        <v>120</v>
      </c>
      <c r="B75" s="130" t="s">
        <v>122</v>
      </c>
      <c r="C75" s="209" t="s">
        <v>433</v>
      </c>
      <c r="D75" s="209" t="s">
        <v>302</v>
      </c>
      <c r="E75" s="209" t="s">
        <v>302</v>
      </c>
      <c r="F75" s="209" t="s">
        <v>302</v>
      </c>
      <c r="G75" s="209" t="s">
        <v>302</v>
      </c>
      <c r="H75" s="340" t="s">
        <v>302</v>
      </c>
    </row>
    <row r="76" spans="1:8" ht="15" customHeight="1" x14ac:dyDescent="0.2">
      <c r="A76" s="326" t="s">
        <v>123</v>
      </c>
      <c r="B76" s="131" t="s">
        <v>124</v>
      </c>
      <c r="C76" s="211" t="s">
        <v>198</v>
      </c>
      <c r="D76" s="211">
        <v>0</v>
      </c>
      <c r="E76" s="211">
        <v>2</v>
      </c>
      <c r="F76" s="211">
        <v>0</v>
      </c>
      <c r="G76" s="211">
        <v>0</v>
      </c>
      <c r="H76" s="339">
        <v>2</v>
      </c>
    </row>
    <row r="77" spans="1:8" ht="15" customHeight="1" x14ac:dyDescent="0.2">
      <c r="A77" s="328" t="s">
        <v>123</v>
      </c>
      <c r="B77" s="130" t="s">
        <v>125</v>
      </c>
      <c r="C77" s="209" t="s">
        <v>197</v>
      </c>
      <c r="D77" s="209">
        <v>0</v>
      </c>
      <c r="E77" s="209">
        <v>0</v>
      </c>
      <c r="F77" s="209">
        <v>0</v>
      </c>
      <c r="G77" s="209">
        <v>0</v>
      </c>
      <c r="H77" s="340">
        <v>0</v>
      </c>
    </row>
    <row r="78" spans="1:8" ht="15" customHeight="1" x14ac:dyDescent="0.2">
      <c r="A78" s="326" t="s">
        <v>123</v>
      </c>
      <c r="B78" s="131" t="s">
        <v>126</v>
      </c>
      <c r="C78" s="211" t="s">
        <v>197</v>
      </c>
      <c r="D78" s="211">
        <v>0</v>
      </c>
      <c r="E78" s="211">
        <v>0</v>
      </c>
      <c r="F78" s="211">
        <v>0</v>
      </c>
      <c r="G78" s="211">
        <v>0</v>
      </c>
      <c r="H78" s="339">
        <v>0</v>
      </c>
    </row>
    <row r="79" spans="1:8" ht="15" customHeight="1" x14ac:dyDescent="0.2">
      <c r="A79" s="328" t="s">
        <v>127</v>
      </c>
      <c r="B79" s="130" t="s">
        <v>128</v>
      </c>
      <c r="C79" s="209" t="s">
        <v>197</v>
      </c>
      <c r="D79" s="209">
        <v>0</v>
      </c>
      <c r="E79" s="209">
        <v>0</v>
      </c>
      <c r="F79" s="209">
        <v>0</v>
      </c>
      <c r="G79" s="209">
        <v>0</v>
      </c>
      <c r="H79" s="340">
        <v>0</v>
      </c>
    </row>
    <row r="80" spans="1:8" ht="15" customHeight="1" thickBot="1" x14ac:dyDescent="0.25">
      <c r="A80" s="348"/>
      <c r="B80" s="88" t="s">
        <v>200</v>
      </c>
      <c r="C80" s="245">
        <f>COUNTIF(C70:C79,"YES")</f>
        <v>2</v>
      </c>
      <c r="D80" s="245">
        <v>0</v>
      </c>
      <c r="E80" s="245">
        <v>11</v>
      </c>
      <c r="F80" s="245">
        <v>0</v>
      </c>
      <c r="G80" s="245">
        <v>0</v>
      </c>
      <c r="H80" s="355">
        <v>11</v>
      </c>
    </row>
    <row r="81" spans="1:8" s="4" customFormat="1" ht="15" customHeight="1" x14ac:dyDescent="0.2">
      <c r="A81" s="19" t="s">
        <v>468</v>
      </c>
      <c r="B81" s="47"/>
      <c r="C81" s="42"/>
      <c r="D81" s="42"/>
      <c r="E81" s="42"/>
      <c r="F81" s="42"/>
      <c r="G81" s="42"/>
      <c r="H81" s="42"/>
    </row>
    <row r="82" spans="1:8" s="4" customFormat="1" ht="15" customHeight="1" x14ac:dyDescent="0.2">
      <c r="A82" s="47"/>
      <c r="B82" s="47"/>
      <c r="C82" s="42"/>
      <c r="D82" s="42"/>
      <c r="E82" s="42"/>
      <c r="F82" s="42"/>
      <c r="G82" s="42"/>
      <c r="H82" s="42"/>
    </row>
    <row r="83" spans="1:8" x14ac:dyDescent="0.2">
      <c r="A83" s="128" t="s">
        <v>469</v>
      </c>
      <c r="B83" s="128"/>
      <c r="C83" s="42"/>
      <c r="D83" s="42"/>
      <c r="E83" s="42"/>
      <c r="F83" s="42"/>
      <c r="G83" s="42"/>
      <c r="H83" s="42"/>
    </row>
    <row r="84" spans="1:8" ht="15" customHeight="1" x14ac:dyDescent="0.2">
      <c r="A84" s="19" t="s">
        <v>280</v>
      </c>
      <c r="B84" s="47"/>
      <c r="C84" s="42"/>
      <c r="D84" s="42"/>
      <c r="E84" s="42"/>
      <c r="F84" s="42"/>
      <c r="G84" s="42"/>
      <c r="H84" s="42"/>
    </row>
  </sheetData>
  <mergeCells count="1">
    <mergeCell ref="A2:B2"/>
  </mergeCells>
  <hyperlinks>
    <hyperlink ref="A2" location="TOC!A1" display="Return to Table of Contents"/>
  </hyperlinks>
  <pageMargins left="0.25" right="0.25" top="0.75" bottom="0.75" header="0.3" footer="0.3"/>
  <pageSetup scale="55" orientation="portrait" r:id="rId1"/>
  <headerFooter>
    <oddHeader>&amp;L2014-15 Survey of Dental Education
Report 2 - Tuition, Admission, and Attrition</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5"/>
  <sheetViews>
    <sheetView zoomScaleNormal="100" workbookViewId="0">
      <pane xSplit="2" ySplit="3" topLeftCell="C4" activePane="bottomRight" state="frozen"/>
      <selection pane="topRight" activeCell="C1" sqref="C1"/>
      <selection pane="bottomLeft" activeCell="A4" sqref="A4"/>
      <selection pane="bottomRight" sqref="A1:B1"/>
    </sheetView>
  </sheetViews>
  <sheetFormatPr defaultColWidth="8.7109375" defaultRowHeight="12.75" x14ac:dyDescent="0.2"/>
  <cols>
    <col min="1" max="1" width="5.7109375" style="1" customWidth="1"/>
    <col min="2" max="2" width="68" style="1" customWidth="1"/>
    <col min="3" max="3" width="16.42578125" style="1" customWidth="1"/>
    <col min="4" max="8" width="8.7109375" style="1" customWidth="1"/>
    <col min="9" max="16384" width="8.7109375" style="1"/>
  </cols>
  <sheetData>
    <row r="1" spans="1:8" ht="29.45" customHeight="1" x14ac:dyDescent="0.2">
      <c r="A1" s="524" t="s">
        <v>473</v>
      </c>
      <c r="B1" s="457"/>
      <c r="C1" s="42"/>
      <c r="D1" s="42"/>
      <c r="E1" s="42"/>
      <c r="F1" s="42"/>
      <c r="G1" s="42"/>
      <c r="H1" s="42"/>
    </row>
    <row r="2" spans="1:8" ht="15" customHeight="1" thickBot="1" x14ac:dyDescent="0.25">
      <c r="A2" s="453" t="s">
        <v>0</v>
      </c>
      <c r="B2" s="453"/>
      <c r="C2" s="42"/>
      <c r="D2" s="42"/>
      <c r="E2" s="42"/>
      <c r="F2" s="42"/>
      <c r="G2" s="42"/>
      <c r="H2" s="42"/>
    </row>
    <row r="3" spans="1:8" ht="84" customHeight="1" x14ac:dyDescent="0.2">
      <c r="A3" s="350" t="s">
        <v>6</v>
      </c>
      <c r="B3" s="351" t="s">
        <v>7</v>
      </c>
      <c r="C3" s="352" t="s">
        <v>369</v>
      </c>
      <c r="D3" s="352" t="s">
        <v>1</v>
      </c>
      <c r="E3" s="352" t="s">
        <v>2</v>
      </c>
      <c r="F3" s="352" t="s">
        <v>3</v>
      </c>
      <c r="G3" s="352" t="s">
        <v>4</v>
      </c>
      <c r="H3" s="353" t="s">
        <v>5</v>
      </c>
    </row>
    <row r="4" spans="1:8" ht="15" customHeight="1" x14ac:dyDescent="0.2">
      <c r="A4" s="326" t="s">
        <v>10</v>
      </c>
      <c r="B4" s="131" t="s">
        <v>11</v>
      </c>
      <c r="C4" s="211" t="s">
        <v>197</v>
      </c>
      <c r="D4" s="211">
        <v>0</v>
      </c>
      <c r="E4" s="211">
        <v>0</v>
      </c>
      <c r="F4" s="211">
        <v>0</v>
      </c>
      <c r="G4" s="211">
        <v>0</v>
      </c>
      <c r="H4" s="339">
        <v>0</v>
      </c>
    </row>
    <row r="5" spans="1:8" ht="15" customHeight="1" x14ac:dyDescent="0.2">
      <c r="A5" s="328" t="s">
        <v>12</v>
      </c>
      <c r="B5" s="130" t="s">
        <v>13</v>
      </c>
      <c r="C5" s="209" t="s">
        <v>197</v>
      </c>
      <c r="D5" s="209">
        <v>0</v>
      </c>
      <c r="E5" s="209">
        <v>0</v>
      </c>
      <c r="F5" s="209">
        <v>0</v>
      </c>
      <c r="G5" s="209">
        <v>0</v>
      </c>
      <c r="H5" s="340">
        <v>0</v>
      </c>
    </row>
    <row r="6" spans="1:8" ht="15" customHeight="1" x14ac:dyDescent="0.2">
      <c r="A6" s="326" t="s">
        <v>12</v>
      </c>
      <c r="B6" s="131" t="s">
        <v>322</v>
      </c>
      <c r="C6" s="211" t="s">
        <v>197</v>
      </c>
      <c r="D6" s="211">
        <v>0</v>
      </c>
      <c r="E6" s="211">
        <v>0</v>
      </c>
      <c r="F6" s="211">
        <v>0</v>
      </c>
      <c r="G6" s="211">
        <v>0</v>
      </c>
      <c r="H6" s="339">
        <v>0</v>
      </c>
    </row>
    <row r="7" spans="1:8" ht="15" customHeight="1" x14ac:dyDescent="0.2">
      <c r="A7" s="328" t="s">
        <v>14</v>
      </c>
      <c r="B7" s="130" t="s">
        <v>15</v>
      </c>
      <c r="C7" s="209" t="s">
        <v>198</v>
      </c>
      <c r="D7" s="209">
        <v>0</v>
      </c>
      <c r="E7" s="209">
        <v>22</v>
      </c>
      <c r="F7" s="209">
        <v>0</v>
      </c>
      <c r="G7" s="209">
        <v>0</v>
      </c>
      <c r="H7" s="340">
        <v>22</v>
      </c>
    </row>
    <row r="8" spans="1:8" ht="15" customHeight="1" x14ac:dyDescent="0.2">
      <c r="A8" s="326" t="s">
        <v>14</v>
      </c>
      <c r="B8" s="131" t="s">
        <v>16</v>
      </c>
      <c r="C8" s="211" t="s">
        <v>197</v>
      </c>
      <c r="D8" s="211">
        <v>0</v>
      </c>
      <c r="E8" s="211">
        <v>0</v>
      </c>
      <c r="F8" s="211">
        <v>0</v>
      </c>
      <c r="G8" s="211">
        <v>0</v>
      </c>
      <c r="H8" s="339">
        <v>0</v>
      </c>
    </row>
    <row r="9" spans="1:8" ht="15" customHeight="1" x14ac:dyDescent="0.2">
      <c r="A9" s="328" t="s">
        <v>14</v>
      </c>
      <c r="B9" s="130" t="s">
        <v>17</v>
      </c>
      <c r="C9" s="209" t="s">
        <v>198</v>
      </c>
      <c r="D9" s="209">
        <v>0</v>
      </c>
      <c r="E9" s="209">
        <v>0</v>
      </c>
      <c r="F9" s="209">
        <v>20</v>
      </c>
      <c r="G9" s="209">
        <v>0</v>
      </c>
      <c r="H9" s="340">
        <v>20</v>
      </c>
    </row>
    <row r="10" spans="1:8" ht="15" customHeight="1" x14ac:dyDescent="0.2">
      <c r="A10" s="326" t="s">
        <v>14</v>
      </c>
      <c r="B10" s="131" t="s">
        <v>18</v>
      </c>
      <c r="C10" s="211" t="s">
        <v>198</v>
      </c>
      <c r="D10" s="211">
        <v>0</v>
      </c>
      <c r="E10" s="211">
        <v>0</v>
      </c>
      <c r="F10" s="211">
        <v>34</v>
      </c>
      <c r="G10" s="211">
        <v>0</v>
      </c>
      <c r="H10" s="339">
        <v>34</v>
      </c>
    </row>
    <row r="11" spans="1:8" ht="15" customHeight="1" x14ac:dyDescent="0.2">
      <c r="A11" s="328" t="s">
        <v>14</v>
      </c>
      <c r="B11" s="130" t="s">
        <v>19</v>
      </c>
      <c r="C11" s="209" t="s">
        <v>198</v>
      </c>
      <c r="D11" s="209">
        <v>0</v>
      </c>
      <c r="E11" s="209">
        <v>0</v>
      </c>
      <c r="F11" s="209">
        <v>25</v>
      </c>
      <c r="G11" s="209">
        <v>0</v>
      </c>
      <c r="H11" s="340">
        <v>25</v>
      </c>
    </row>
    <row r="12" spans="1:8" ht="15" customHeight="1" x14ac:dyDescent="0.2">
      <c r="A12" s="326" t="s">
        <v>14</v>
      </c>
      <c r="B12" s="131" t="s">
        <v>321</v>
      </c>
      <c r="C12" s="211" t="s">
        <v>197</v>
      </c>
      <c r="D12" s="211">
        <v>0</v>
      </c>
      <c r="E12" s="211">
        <v>0</v>
      </c>
      <c r="F12" s="211">
        <v>0</v>
      </c>
      <c r="G12" s="211">
        <v>0</v>
      </c>
      <c r="H12" s="339">
        <v>0</v>
      </c>
    </row>
    <row r="13" spans="1:8" ht="15" customHeight="1" x14ac:dyDescent="0.2">
      <c r="A13" s="328" t="s">
        <v>20</v>
      </c>
      <c r="B13" s="130" t="s">
        <v>21</v>
      </c>
      <c r="C13" s="209" t="s">
        <v>198</v>
      </c>
      <c r="D13" s="209">
        <v>0</v>
      </c>
      <c r="E13" s="209">
        <v>0</v>
      </c>
      <c r="F13" s="209">
        <v>40</v>
      </c>
      <c r="G13" s="209">
        <v>0</v>
      </c>
      <c r="H13" s="340">
        <v>40</v>
      </c>
    </row>
    <row r="14" spans="1:8" ht="15" customHeight="1" x14ac:dyDescent="0.2">
      <c r="A14" s="326" t="s">
        <v>22</v>
      </c>
      <c r="B14" s="131" t="s">
        <v>23</v>
      </c>
      <c r="C14" s="211" t="s">
        <v>197</v>
      </c>
      <c r="D14" s="211">
        <v>0</v>
      </c>
      <c r="E14" s="211">
        <v>0</v>
      </c>
      <c r="F14" s="211">
        <v>0</v>
      </c>
      <c r="G14" s="211">
        <v>0</v>
      </c>
      <c r="H14" s="339">
        <v>0</v>
      </c>
    </row>
    <row r="15" spans="1:8" ht="15" customHeight="1" x14ac:dyDescent="0.2">
      <c r="A15" s="328" t="s">
        <v>24</v>
      </c>
      <c r="B15" s="130" t="s">
        <v>25</v>
      </c>
      <c r="C15" s="209" t="s">
        <v>198</v>
      </c>
      <c r="D15" s="209">
        <v>0</v>
      </c>
      <c r="E15" s="209">
        <v>0</v>
      </c>
      <c r="F15" s="209">
        <v>6</v>
      </c>
      <c r="G15" s="209">
        <v>0</v>
      </c>
      <c r="H15" s="340">
        <v>6</v>
      </c>
    </row>
    <row r="16" spans="1:8" ht="15" customHeight="1" x14ac:dyDescent="0.2">
      <c r="A16" s="326" t="s">
        <v>26</v>
      </c>
      <c r="B16" s="131" t="s">
        <v>27</v>
      </c>
      <c r="C16" s="211" t="s">
        <v>197</v>
      </c>
      <c r="D16" s="211">
        <v>0</v>
      </c>
      <c r="E16" s="211">
        <v>0</v>
      </c>
      <c r="F16" s="211">
        <v>0</v>
      </c>
      <c r="G16" s="211">
        <v>0</v>
      </c>
      <c r="H16" s="339">
        <v>0</v>
      </c>
    </row>
    <row r="17" spans="1:8" ht="15" customHeight="1" x14ac:dyDescent="0.2">
      <c r="A17" s="328" t="s">
        <v>26</v>
      </c>
      <c r="B17" s="130" t="s">
        <v>28</v>
      </c>
      <c r="C17" s="209" t="s">
        <v>198</v>
      </c>
      <c r="D17" s="209">
        <v>0</v>
      </c>
      <c r="E17" s="209">
        <v>7</v>
      </c>
      <c r="F17" s="209">
        <v>0</v>
      </c>
      <c r="G17" s="209">
        <v>0</v>
      </c>
      <c r="H17" s="340">
        <v>7</v>
      </c>
    </row>
    <row r="18" spans="1:8" ht="15" customHeight="1" x14ac:dyDescent="0.2">
      <c r="A18" s="326" t="s">
        <v>26</v>
      </c>
      <c r="B18" s="131" t="s">
        <v>29</v>
      </c>
      <c r="C18" s="211" t="s">
        <v>197</v>
      </c>
      <c r="D18" s="211">
        <v>0</v>
      </c>
      <c r="E18" s="211">
        <v>0</v>
      </c>
      <c r="F18" s="211">
        <v>0</v>
      </c>
      <c r="G18" s="211">
        <v>0</v>
      </c>
      <c r="H18" s="339">
        <v>0</v>
      </c>
    </row>
    <row r="19" spans="1:8" ht="15" customHeight="1" x14ac:dyDescent="0.2">
      <c r="A19" s="328" t="s">
        <v>30</v>
      </c>
      <c r="B19" s="130" t="s">
        <v>358</v>
      </c>
      <c r="C19" s="209" t="s">
        <v>197</v>
      </c>
      <c r="D19" s="209">
        <v>0</v>
      </c>
      <c r="E19" s="209">
        <v>0</v>
      </c>
      <c r="F19" s="209">
        <v>0</v>
      </c>
      <c r="G19" s="209">
        <v>0</v>
      </c>
      <c r="H19" s="340">
        <v>0</v>
      </c>
    </row>
    <row r="20" spans="1:8" ht="15" customHeight="1" x14ac:dyDescent="0.2">
      <c r="A20" s="326" t="s">
        <v>31</v>
      </c>
      <c r="B20" s="131" t="s">
        <v>32</v>
      </c>
      <c r="C20" s="211" t="s">
        <v>197</v>
      </c>
      <c r="D20" s="211">
        <v>0</v>
      </c>
      <c r="E20" s="211">
        <v>0</v>
      </c>
      <c r="F20" s="211">
        <v>0</v>
      </c>
      <c r="G20" s="211">
        <v>0</v>
      </c>
      <c r="H20" s="339">
        <v>0</v>
      </c>
    </row>
    <row r="21" spans="1:8" ht="15" customHeight="1" x14ac:dyDescent="0.2">
      <c r="A21" s="328" t="s">
        <v>31</v>
      </c>
      <c r="B21" s="130" t="s">
        <v>33</v>
      </c>
      <c r="C21" s="209" t="s">
        <v>198</v>
      </c>
      <c r="D21" s="209">
        <v>0</v>
      </c>
      <c r="E21" s="209">
        <v>0</v>
      </c>
      <c r="F21" s="209">
        <v>42</v>
      </c>
      <c r="G21" s="209">
        <v>0</v>
      </c>
      <c r="H21" s="340">
        <v>42</v>
      </c>
    </row>
    <row r="22" spans="1:8" ht="15" customHeight="1" x14ac:dyDescent="0.2">
      <c r="A22" s="326" t="s">
        <v>31</v>
      </c>
      <c r="B22" s="131" t="s">
        <v>323</v>
      </c>
      <c r="C22" s="211" t="s">
        <v>197</v>
      </c>
      <c r="D22" s="211">
        <v>0</v>
      </c>
      <c r="E22" s="211">
        <v>0</v>
      </c>
      <c r="F22" s="211">
        <v>0</v>
      </c>
      <c r="G22" s="211">
        <v>0</v>
      </c>
      <c r="H22" s="339">
        <v>0</v>
      </c>
    </row>
    <row r="23" spans="1:8" ht="15" customHeight="1" x14ac:dyDescent="0.2">
      <c r="A23" s="328" t="s">
        <v>34</v>
      </c>
      <c r="B23" s="130" t="s">
        <v>35</v>
      </c>
      <c r="C23" s="209" t="s">
        <v>198</v>
      </c>
      <c r="D23" s="209">
        <v>0</v>
      </c>
      <c r="E23" s="209">
        <v>0</v>
      </c>
      <c r="F23" s="209">
        <v>13</v>
      </c>
      <c r="G23" s="209">
        <v>0</v>
      </c>
      <c r="H23" s="340">
        <v>13</v>
      </c>
    </row>
    <row r="24" spans="1:8" ht="15" customHeight="1" x14ac:dyDescent="0.2">
      <c r="A24" s="326" t="s">
        <v>36</v>
      </c>
      <c r="B24" s="131" t="s">
        <v>37</v>
      </c>
      <c r="C24" s="211" t="s">
        <v>197</v>
      </c>
      <c r="D24" s="211">
        <v>0</v>
      </c>
      <c r="E24" s="211">
        <v>0</v>
      </c>
      <c r="F24" s="211">
        <v>0</v>
      </c>
      <c r="G24" s="211">
        <v>0</v>
      </c>
      <c r="H24" s="339">
        <v>0</v>
      </c>
    </row>
    <row r="25" spans="1:8" ht="15" customHeight="1" x14ac:dyDescent="0.2">
      <c r="A25" s="328" t="s">
        <v>38</v>
      </c>
      <c r="B25" s="130" t="s">
        <v>39</v>
      </c>
      <c r="C25" s="209" t="s">
        <v>197</v>
      </c>
      <c r="D25" s="209">
        <v>0</v>
      </c>
      <c r="E25" s="209">
        <v>0</v>
      </c>
      <c r="F25" s="209">
        <v>0</v>
      </c>
      <c r="G25" s="209">
        <v>0</v>
      </c>
      <c r="H25" s="340">
        <v>0</v>
      </c>
    </row>
    <row r="26" spans="1:8" ht="15" customHeight="1" x14ac:dyDescent="0.2">
      <c r="A26" s="326" t="s">
        <v>38</v>
      </c>
      <c r="B26" s="131" t="s">
        <v>40</v>
      </c>
      <c r="C26" s="211" t="s">
        <v>198</v>
      </c>
      <c r="D26" s="211">
        <v>0</v>
      </c>
      <c r="E26" s="211">
        <v>3</v>
      </c>
      <c r="F26" s="211">
        <v>0</v>
      </c>
      <c r="G26" s="211">
        <v>0</v>
      </c>
      <c r="H26" s="339">
        <v>3</v>
      </c>
    </row>
    <row r="27" spans="1:8" ht="15" customHeight="1" x14ac:dyDescent="0.2">
      <c r="A27" s="328" t="s">
        <v>41</v>
      </c>
      <c r="B27" s="130" t="s">
        <v>42</v>
      </c>
      <c r="C27" s="209" t="s">
        <v>197</v>
      </c>
      <c r="D27" s="209">
        <v>0</v>
      </c>
      <c r="E27" s="209">
        <v>0</v>
      </c>
      <c r="F27" s="209">
        <v>0</v>
      </c>
      <c r="G27" s="209">
        <v>0</v>
      </c>
      <c r="H27" s="340">
        <v>0</v>
      </c>
    </row>
    <row r="28" spans="1:8" ht="15" customHeight="1" x14ac:dyDescent="0.2">
      <c r="A28" s="326" t="s">
        <v>43</v>
      </c>
      <c r="B28" s="131" t="s">
        <v>44</v>
      </c>
      <c r="C28" s="211" t="s">
        <v>197</v>
      </c>
      <c r="D28" s="211">
        <v>0</v>
      </c>
      <c r="E28" s="211">
        <v>0</v>
      </c>
      <c r="F28" s="211">
        <v>0</v>
      </c>
      <c r="G28" s="211">
        <v>0</v>
      </c>
      <c r="H28" s="339">
        <v>0</v>
      </c>
    </row>
    <row r="29" spans="1:8" ht="15" customHeight="1" x14ac:dyDescent="0.2">
      <c r="A29" s="328" t="s">
        <v>45</v>
      </c>
      <c r="B29" s="130" t="s">
        <v>46</v>
      </c>
      <c r="C29" s="209" t="s">
        <v>198</v>
      </c>
      <c r="D29" s="209">
        <v>0</v>
      </c>
      <c r="E29" s="209">
        <v>0</v>
      </c>
      <c r="F29" s="209">
        <v>0</v>
      </c>
      <c r="G29" s="209">
        <v>0</v>
      </c>
      <c r="H29" s="340">
        <v>0</v>
      </c>
    </row>
    <row r="30" spans="1:8" ht="15" customHeight="1" x14ac:dyDescent="0.2">
      <c r="A30" s="326" t="s">
        <v>47</v>
      </c>
      <c r="B30" s="131" t="s">
        <v>48</v>
      </c>
      <c r="C30" s="211" t="s">
        <v>197</v>
      </c>
      <c r="D30" s="211">
        <v>0</v>
      </c>
      <c r="E30" s="211">
        <v>0</v>
      </c>
      <c r="F30" s="211">
        <v>0</v>
      </c>
      <c r="G30" s="211">
        <v>0</v>
      </c>
      <c r="H30" s="339">
        <v>0</v>
      </c>
    </row>
    <row r="31" spans="1:8" ht="15" customHeight="1" x14ac:dyDescent="0.2">
      <c r="A31" s="328" t="s">
        <v>47</v>
      </c>
      <c r="B31" s="130" t="s">
        <v>49</v>
      </c>
      <c r="C31" s="209" t="s">
        <v>198</v>
      </c>
      <c r="D31" s="209">
        <v>0</v>
      </c>
      <c r="E31" s="209">
        <v>0</v>
      </c>
      <c r="F31" s="209">
        <v>82</v>
      </c>
      <c r="G31" s="209">
        <v>0</v>
      </c>
      <c r="H31" s="340">
        <v>82</v>
      </c>
    </row>
    <row r="32" spans="1:8" ht="15" customHeight="1" x14ac:dyDescent="0.2">
      <c r="A32" s="326" t="s">
        <v>47</v>
      </c>
      <c r="B32" s="131" t="s">
        <v>50</v>
      </c>
      <c r="C32" s="211" t="s">
        <v>198</v>
      </c>
      <c r="D32" s="211">
        <v>0</v>
      </c>
      <c r="E32" s="211">
        <v>0</v>
      </c>
      <c r="F32" s="211">
        <v>15</v>
      </c>
      <c r="G32" s="211">
        <v>0</v>
      </c>
      <c r="H32" s="339">
        <v>15</v>
      </c>
    </row>
    <row r="33" spans="1:8" ht="15" customHeight="1" x14ac:dyDescent="0.2">
      <c r="A33" s="328" t="s">
        <v>51</v>
      </c>
      <c r="B33" s="130" t="s">
        <v>52</v>
      </c>
      <c r="C33" s="209" t="s">
        <v>198</v>
      </c>
      <c r="D33" s="209">
        <v>0</v>
      </c>
      <c r="E33" s="209">
        <v>0</v>
      </c>
      <c r="F33" s="209">
        <v>0</v>
      </c>
      <c r="G33" s="209">
        <v>0</v>
      </c>
      <c r="H33" s="340">
        <v>0</v>
      </c>
    </row>
    <row r="34" spans="1:8" ht="15" customHeight="1" x14ac:dyDescent="0.2">
      <c r="A34" s="326" t="s">
        <v>51</v>
      </c>
      <c r="B34" s="131" t="s">
        <v>53</v>
      </c>
      <c r="C34" s="211" t="s">
        <v>198</v>
      </c>
      <c r="D34" s="211">
        <v>0</v>
      </c>
      <c r="E34" s="211">
        <v>0</v>
      </c>
      <c r="F34" s="211">
        <v>9</v>
      </c>
      <c r="G34" s="211">
        <v>0</v>
      </c>
      <c r="H34" s="339">
        <v>9</v>
      </c>
    </row>
    <row r="35" spans="1:8" ht="15" customHeight="1" x14ac:dyDescent="0.2">
      <c r="A35" s="328" t="s">
        <v>54</v>
      </c>
      <c r="B35" s="130" t="s">
        <v>55</v>
      </c>
      <c r="C35" s="209" t="s">
        <v>198</v>
      </c>
      <c r="D35" s="209">
        <v>0</v>
      </c>
      <c r="E35" s="209">
        <v>0</v>
      </c>
      <c r="F35" s="209">
        <v>13</v>
      </c>
      <c r="G35" s="209">
        <v>0</v>
      </c>
      <c r="H35" s="340">
        <v>13</v>
      </c>
    </row>
    <row r="36" spans="1:8" ht="15" customHeight="1" x14ac:dyDescent="0.2">
      <c r="A36" s="326" t="s">
        <v>56</v>
      </c>
      <c r="B36" s="131" t="s">
        <v>57</v>
      </c>
      <c r="C36" s="211" t="s">
        <v>197</v>
      </c>
      <c r="D36" s="211">
        <v>0</v>
      </c>
      <c r="E36" s="211">
        <v>0</v>
      </c>
      <c r="F36" s="211">
        <v>0</v>
      </c>
      <c r="G36" s="211">
        <v>0</v>
      </c>
      <c r="H36" s="339">
        <v>0</v>
      </c>
    </row>
    <row r="37" spans="1:8" ht="15" customHeight="1" x14ac:dyDescent="0.2">
      <c r="A37" s="328" t="s">
        <v>58</v>
      </c>
      <c r="B37" s="130" t="s">
        <v>59</v>
      </c>
      <c r="C37" s="209" t="s">
        <v>198</v>
      </c>
      <c r="D37" s="209">
        <v>0</v>
      </c>
      <c r="E37" s="209">
        <v>0</v>
      </c>
      <c r="F37" s="209">
        <v>0</v>
      </c>
      <c r="G37" s="209">
        <v>0</v>
      </c>
      <c r="H37" s="340">
        <v>0</v>
      </c>
    </row>
    <row r="38" spans="1:8" ht="15" customHeight="1" x14ac:dyDescent="0.2">
      <c r="A38" s="326" t="s">
        <v>58</v>
      </c>
      <c r="B38" s="131" t="s">
        <v>60</v>
      </c>
      <c r="C38" s="211" t="s">
        <v>197</v>
      </c>
      <c r="D38" s="211">
        <v>0</v>
      </c>
      <c r="E38" s="211">
        <v>0</v>
      </c>
      <c r="F38" s="211">
        <v>0</v>
      </c>
      <c r="G38" s="211">
        <v>0</v>
      </c>
      <c r="H38" s="339">
        <v>0</v>
      </c>
    </row>
    <row r="39" spans="1:8" ht="15" customHeight="1" x14ac:dyDescent="0.2">
      <c r="A39" s="328" t="s">
        <v>61</v>
      </c>
      <c r="B39" s="130" t="s">
        <v>62</v>
      </c>
      <c r="C39" s="209" t="s">
        <v>198</v>
      </c>
      <c r="D39" s="209">
        <v>0</v>
      </c>
      <c r="E39" s="209">
        <v>0</v>
      </c>
      <c r="F39" s="209">
        <v>0</v>
      </c>
      <c r="G39" s="209">
        <v>0</v>
      </c>
      <c r="H39" s="340">
        <v>0</v>
      </c>
    </row>
    <row r="40" spans="1:8" ht="15" customHeight="1" x14ac:dyDescent="0.2">
      <c r="A40" s="326" t="s">
        <v>61</v>
      </c>
      <c r="B40" s="131" t="s">
        <v>63</v>
      </c>
      <c r="C40" s="211" t="s">
        <v>198</v>
      </c>
      <c r="D40" s="211">
        <v>0</v>
      </c>
      <c r="E40" s="211">
        <v>0</v>
      </c>
      <c r="F40" s="211">
        <v>0</v>
      </c>
      <c r="G40" s="211">
        <v>0</v>
      </c>
      <c r="H40" s="339">
        <v>0</v>
      </c>
    </row>
    <row r="41" spans="1:8" ht="15" customHeight="1" x14ac:dyDescent="0.2">
      <c r="A41" s="328" t="s">
        <v>64</v>
      </c>
      <c r="B41" s="130" t="s">
        <v>65</v>
      </c>
      <c r="C41" s="209" t="s">
        <v>197</v>
      </c>
      <c r="D41" s="209">
        <v>0</v>
      </c>
      <c r="E41" s="209">
        <v>0</v>
      </c>
      <c r="F41" s="209">
        <v>0</v>
      </c>
      <c r="G41" s="209">
        <v>0</v>
      </c>
      <c r="H41" s="340">
        <v>0</v>
      </c>
    </row>
    <row r="42" spans="1:8" ht="15" customHeight="1" x14ac:dyDescent="0.2">
      <c r="A42" s="326" t="s">
        <v>66</v>
      </c>
      <c r="B42" s="131" t="s">
        <v>359</v>
      </c>
      <c r="C42" s="211" t="s">
        <v>198</v>
      </c>
      <c r="D42" s="211">
        <v>0</v>
      </c>
      <c r="E42" s="211">
        <v>0</v>
      </c>
      <c r="F42" s="211">
        <v>28</v>
      </c>
      <c r="G42" s="211">
        <v>0</v>
      </c>
      <c r="H42" s="339">
        <v>28</v>
      </c>
    </row>
    <row r="43" spans="1:8" ht="15" customHeight="1" x14ac:dyDescent="0.2">
      <c r="A43" s="328" t="s">
        <v>67</v>
      </c>
      <c r="B43" s="130" t="s">
        <v>68</v>
      </c>
      <c r="C43" s="209" t="s">
        <v>197</v>
      </c>
      <c r="D43" s="209">
        <v>0</v>
      </c>
      <c r="E43" s="209">
        <v>0</v>
      </c>
      <c r="F43" s="209">
        <v>0</v>
      </c>
      <c r="G43" s="209">
        <v>0</v>
      </c>
      <c r="H43" s="340">
        <v>0</v>
      </c>
    </row>
    <row r="44" spans="1:8" ht="15" customHeight="1" x14ac:dyDescent="0.2">
      <c r="A44" s="326" t="s">
        <v>67</v>
      </c>
      <c r="B44" s="131" t="s">
        <v>69</v>
      </c>
      <c r="C44" s="211" t="s">
        <v>197</v>
      </c>
      <c r="D44" s="211">
        <v>0</v>
      </c>
      <c r="E44" s="211">
        <v>0</v>
      </c>
      <c r="F44" s="211">
        <v>0</v>
      </c>
      <c r="G44" s="211">
        <v>0</v>
      </c>
      <c r="H44" s="339">
        <v>0</v>
      </c>
    </row>
    <row r="45" spans="1:8" ht="15" customHeight="1" x14ac:dyDescent="0.2">
      <c r="A45" s="328" t="s">
        <v>67</v>
      </c>
      <c r="B45" s="130" t="s">
        <v>70</v>
      </c>
      <c r="C45" s="209" t="s">
        <v>197</v>
      </c>
      <c r="D45" s="209">
        <v>0</v>
      </c>
      <c r="E45" s="209">
        <v>0</v>
      </c>
      <c r="F45" s="209">
        <v>0</v>
      </c>
      <c r="G45" s="209">
        <v>0</v>
      </c>
      <c r="H45" s="340">
        <v>0</v>
      </c>
    </row>
    <row r="46" spans="1:8" ht="15" customHeight="1" x14ac:dyDescent="0.2">
      <c r="A46" s="326" t="s">
        <v>67</v>
      </c>
      <c r="B46" s="131" t="s">
        <v>71</v>
      </c>
      <c r="C46" s="211" t="s">
        <v>198</v>
      </c>
      <c r="D46" s="211">
        <v>0</v>
      </c>
      <c r="E46" s="211">
        <v>0</v>
      </c>
      <c r="F46" s="211">
        <v>24</v>
      </c>
      <c r="G46" s="211">
        <v>0</v>
      </c>
      <c r="H46" s="339">
        <v>24</v>
      </c>
    </row>
    <row r="47" spans="1:8" ht="15" customHeight="1" x14ac:dyDescent="0.2">
      <c r="A47" s="328" t="s">
        <v>72</v>
      </c>
      <c r="B47" s="130" t="s">
        <v>73</v>
      </c>
      <c r="C47" s="209" t="s">
        <v>197</v>
      </c>
      <c r="D47" s="209">
        <v>0</v>
      </c>
      <c r="E47" s="209">
        <v>0</v>
      </c>
      <c r="F47" s="209">
        <v>0</v>
      </c>
      <c r="G47" s="209">
        <v>0</v>
      </c>
      <c r="H47" s="340">
        <v>0</v>
      </c>
    </row>
    <row r="48" spans="1:8" ht="15" customHeight="1" x14ac:dyDescent="0.2">
      <c r="A48" s="326" t="s">
        <v>72</v>
      </c>
      <c r="B48" s="131" t="s">
        <v>74</v>
      </c>
      <c r="C48" s="211" t="s">
        <v>197</v>
      </c>
      <c r="D48" s="211">
        <v>0</v>
      </c>
      <c r="E48" s="211">
        <v>0</v>
      </c>
      <c r="F48" s="211">
        <v>0</v>
      </c>
      <c r="G48" s="211">
        <v>0</v>
      </c>
      <c r="H48" s="339">
        <v>0</v>
      </c>
    </row>
    <row r="49" spans="1:8" ht="15" customHeight="1" x14ac:dyDescent="0.2">
      <c r="A49" s="328" t="s">
        <v>75</v>
      </c>
      <c r="B49" s="130" t="s">
        <v>76</v>
      </c>
      <c r="C49" s="209" t="s">
        <v>197</v>
      </c>
      <c r="D49" s="209">
        <v>0</v>
      </c>
      <c r="E49" s="209">
        <v>0</v>
      </c>
      <c r="F49" s="209">
        <v>0</v>
      </c>
      <c r="G49" s="209">
        <v>0</v>
      </c>
      <c r="H49" s="340">
        <v>0</v>
      </c>
    </row>
    <row r="50" spans="1:8" ht="15" customHeight="1" x14ac:dyDescent="0.2">
      <c r="A50" s="326" t="s">
        <v>75</v>
      </c>
      <c r="B50" s="131" t="s">
        <v>77</v>
      </c>
      <c r="C50" s="211" t="s">
        <v>198</v>
      </c>
      <c r="D50" s="211">
        <v>0</v>
      </c>
      <c r="E50" s="211">
        <v>0</v>
      </c>
      <c r="F50" s="211">
        <v>0</v>
      </c>
      <c r="G50" s="211">
        <v>0</v>
      </c>
      <c r="H50" s="339">
        <v>0</v>
      </c>
    </row>
    <row r="51" spans="1:8" ht="15" customHeight="1" x14ac:dyDescent="0.2">
      <c r="A51" s="328" t="s">
        <v>78</v>
      </c>
      <c r="B51" s="130" t="s">
        <v>79</v>
      </c>
      <c r="C51" s="209" t="s">
        <v>198</v>
      </c>
      <c r="D51" s="209">
        <v>0</v>
      </c>
      <c r="E51" s="209">
        <v>0</v>
      </c>
      <c r="F51" s="209">
        <v>4</v>
      </c>
      <c r="G51" s="209">
        <v>0</v>
      </c>
      <c r="H51" s="340">
        <v>4</v>
      </c>
    </row>
    <row r="52" spans="1:8" ht="15" customHeight="1" x14ac:dyDescent="0.2">
      <c r="A52" s="326" t="s">
        <v>80</v>
      </c>
      <c r="B52" s="131" t="s">
        <v>81</v>
      </c>
      <c r="C52" s="211" t="s">
        <v>198</v>
      </c>
      <c r="D52" s="211">
        <v>0</v>
      </c>
      <c r="E52" s="211">
        <v>0</v>
      </c>
      <c r="F52" s="211">
        <v>0</v>
      </c>
      <c r="G52" s="211">
        <v>0</v>
      </c>
      <c r="H52" s="339">
        <v>0</v>
      </c>
    </row>
    <row r="53" spans="1:8" ht="15" customHeight="1" x14ac:dyDescent="0.2">
      <c r="A53" s="328" t="s">
        <v>82</v>
      </c>
      <c r="B53" s="130" t="s">
        <v>83</v>
      </c>
      <c r="C53" s="209" t="s">
        <v>198</v>
      </c>
      <c r="D53" s="209">
        <v>0</v>
      </c>
      <c r="E53" s="209">
        <v>12</v>
      </c>
      <c r="F53" s="209">
        <v>0</v>
      </c>
      <c r="G53" s="209">
        <v>0</v>
      </c>
      <c r="H53" s="340">
        <v>12</v>
      </c>
    </row>
    <row r="54" spans="1:8" ht="15" customHeight="1" x14ac:dyDescent="0.2">
      <c r="A54" s="326" t="s">
        <v>82</v>
      </c>
      <c r="B54" s="131" t="s">
        <v>84</v>
      </c>
      <c r="C54" s="211" t="s">
        <v>198</v>
      </c>
      <c r="D54" s="211">
        <v>0</v>
      </c>
      <c r="E54" s="211">
        <v>0</v>
      </c>
      <c r="F54" s="211">
        <v>0</v>
      </c>
      <c r="G54" s="211">
        <v>29</v>
      </c>
      <c r="H54" s="339">
        <v>29</v>
      </c>
    </row>
    <row r="55" spans="1:8" ht="15" customHeight="1" x14ac:dyDescent="0.2">
      <c r="A55" s="328" t="s">
        <v>82</v>
      </c>
      <c r="B55" s="130" t="s">
        <v>85</v>
      </c>
      <c r="C55" s="209" t="s">
        <v>198</v>
      </c>
      <c r="D55" s="209">
        <v>0</v>
      </c>
      <c r="E55" s="209">
        <v>0</v>
      </c>
      <c r="F55" s="209">
        <v>6</v>
      </c>
      <c r="G55" s="209">
        <v>0</v>
      </c>
      <c r="H55" s="340">
        <v>6</v>
      </c>
    </row>
    <row r="56" spans="1:8" ht="15" customHeight="1" x14ac:dyDescent="0.2">
      <c r="A56" s="326" t="s">
        <v>86</v>
      </c>
      <c r="B56" s="131" t="s">
        <v>87</v>
      </c>
      <c r="C56" s="211" t="s">
        <v>197</v>
      </c>
      <c r="D56" s="211">
        <v>0</v>
      </c>
      <c r="E56" s="211">
        <v>0</v>
      </c>
      <c r="F56" s="211">
        <v>0</v>
      </c>
      <c r="G56" s="211">
        <v>0</v>
      </c>
      <c r="H56" s="339">
        <v>0</v>
      </c>
    </row>
    <row r="57" spans="1:8" ht="15" customHeight="1" x14ac:dyDescent="0.2">
      <c r="A57" s="328" t="s">
        <v>88</v>
      </c>
      <c r="B57" s="130" t="s">
        <v>89</v>
      </c>
      <c r="C57" s="209" t="s">
        <v>197</v>
      </c>
      <c r="D57" s="209">
        <v>0</v>
      </c>
      <c r="E57" s="209">
        <v>0</v>
      </c>
      <c r="F57" s="209">
        <v>0</v>
      </c>
      <c r="G57" s="209">
        <v>0</v>
      </c>
      <c r="H57" s="340">
        <v>0</v>
      </c>
    </row>
    <row r="58" spans="1:8" ht="15" customHeight="1" x14ac:dyDescent="0.2">
      <c r="A58" s="326" t="s">
        <v>88</v>
      </c>
      <c r="B58" s="131" t="s">
        <v>90</v>
      </c>
      <c r="C58" s="211" t="s">
        <v>198</v>
      </c>
      <c r="D58" s="211">
        <v>0</v>
      </c>
      <c r="E58" s="211">
        <v>0</v>
      </c>
      <c r="F58" s="211">
        <v>0</v>
      </c>
      <c r="G58" s="211">
        <v>0</v>
      </c>
      <c r="H58" s="339">
        <v>0</v>
      </c>
    </row>
    <row r="59" spans="1:8" ht="15" customHeight="1" x14ac:dyDescent="0.2">
      <c r="A59" s="328" t="s">
        <v>91</v>
      </c>
      <c r="B59" s="130" t="s">
        <v>92</v>
      </c>
      <c r="C59" s="209" t="s">
        <v>197</v>
      </c>
      <c r="D59" s="209">
        <v>0</v>
      </c>
      <c r="E59" s="209">
        <v>0</v>
      </c>
      <c r="F59" s="209">
        <v>0</v>
      </c>
      <c r="G59" s="209">
        <v>0</v>
      </c>
      <c r="H59" s="340">
        <v>0</v>
      </c>
    </row>
    <row r="60" spans="1:8" ht="15" customHeight="1" x14ac:dyDescent="0.2">
      <c r="A60" s="326" t="s">
        <v>91</v>
      </c>
      <c r="B60" s="131" t="s">
        <v>93</v>
      </c>
      <c r="C60" s="211" t="s">
        <v>198</v>
      </c>
      <c r="D60" s="211">
        <v>0</v>
      </c>
      <c r="E60" s="211">
        <v>0</v>
      </c>
      <c r="F60" s="211">
        <v>0</v>
      </c>
      <c r="G60" s="211">
        <v>0</v>
      </c>
      <c r="H60" s="339">
        <v>0</v>
      </c>
    </row>
    <row r="61" spans="1:8" ht="15" customHeight="1" x14ac:dyDescent="0.2">
      <c r="A61" s="328" t="s">
        <v>91</v>
      </c>
      <c r="B61" s="130" t="s">
        <v>94</v>
      </c>
      <c r="C61" s="209" t="s">
        <v>198</v>
      </c>
      <c r="D61" s="209">
        <v>0</v>
      </c>
      <c r="E61" s="209">
        <v>0</v>
      </c>
      <c r="F61" s="209">
        <v>10</v>
      </c>
      <c r="G61" s="209">
        <v>0</v>
      </c>
      <c r="H61" s="340">
        <v>10</v>
      </c>
    </row>
    <row r="62" spans="1:8" ht="15" customHeight="1" x14ac:dyDescent="0.2">
      <c r="A62" s="326" t="s">
        <v>95</v>
      </c>
      <c r="B62" s="131" t="s">
        <v>96</v>
      </c>
      <c r="C62" s="211" t="s">
        <v>197</v>
      </c>
      <c r="D62" s="211">
        <v>0</v>
      </c>
      <c r="E62" s="211">
        <v>0</v>
      </c>
      <c r="F62" s="211">
        <v>0</v>
      </c>
      <c r="G62" s="211">
        <v>0</v>
      </c>
      <c r="H62" s="339">
        <v>0</v>
      </c>
    </row>
    <row r="63" spans="1:8" ht="15" customHeight="1" x14ac:dyDescent="0.2">
      <c r="A63" s="328" t="s">
        <v>95</v>
      </c>
      <c r="B63" s="130" t="s">
        <v>97</v>
      </c>
      <c r="C63" s="209" t="s">
        <v>197</v>
      </c>
      <c r="D63" s="209">
        <v>0</v>
      </c>
      <c r="E63" s="209">
        <v>0</v>
      </c>
      <c r="F63" s="209">
        <v>0</v>
      </c>
      <c r="G63" s="209">
        <v>0</v>
      </c>
      <c r="H63" s="340">
        <v>0</v>
      </c>
    </row>
    <row r="64" spans="1:8" ht="15" customHeight="1" x14ac:dyDescent="0.2">
      <c r="A64" s="326" t="s">
        <v>98</v>
      </c>
      <c r="B64" s="131" t="s">
        <v>99</v>
      </c>
      <c r="C64" s="211" t="s">
        <v>198</v>
      </c>
      <c r="D64" s="211">
        <v>0</v>
      </c>
      <c r="E64" s="211">
        <v>10</v>
      </c>
      <c r="F64" s="211">
        <v>0</v>
      </c>
      <c r="G64" s="211">
        <v>0</v>
      </c>
      <c r="H64" s="339">
        <v>10</v>
      </c>
    </row>
    <row r="65" spans="1:8" ht="15" customHeight="1" x14ac:dyDescent="0.2">
      <c r="A65" s="328" t="s">
        <v>100</v>
      </c>
      <c r="B65" s="130" t="s">
        <v>101</v>
      </c>
      <c r="C65" s="209" t="s">
        <v>198</v>
      </c>
      <c r="D65" s="209">
        <v>0</v>
      </c>
      <c r="E65" s="209">
        <v>0</v>
      </c>
      <c r="F65" s="209">
        <v>5</v>
      </c>
      <c r="G65" s="209">
        <v>0</v>
      </c>
      <c r="H65" s="340">
        <v>5</v>
      </c>
    </row>
    <row r="66" spans="1:8" ht="15" customHeight="1" x14ac:dyDescent="0.2">
      <c r="A66" s="326" t="s">
        <v>102</v>
      </c>
      <c r="B66" s="131" t="s">
        <v>103</v>
      </c>
      <c r="C66" s="211" t="s">
        <v>197</v>
      </c>
      <c r="D66" s="211">
        <v>0</v>
      </c>
      <c r="E66" s="211">
        <v>0</v>
      </c>
      <c r="F66" s="211">
        <v>0</v>
      </c>
      <c r="G66" s="211">
        <v>0</v>
      </c>
      <c r="H66" s="339">
        <v>0</v>
      </c>
    </row>
    <row r="67" spans="1:8" ht="15" customHeight="1" x14ac:dyDescent="0.2">
      <c r="A67" s="328" t="s">
        <v>104</v>
      </c>
      <c r="B67" s="130" t="s">
        <v>105</v>
      </c>
      <c r="C67" s="209" t="s">
        <v>198</v>
      </c>
      <c r="D67" s="209">
        <v>0</v>
      </c>
      <c r="E67" s="209">
        <v>0</v>
      </c>
      <c r="F67" s="209">
        <v>0</v>
      </c>
      <c r="G67" s="209">
        <v>0</v>
      </c>
      <c r="H67" s="340">
        <v>0</v>
      </c>
    </row>
    <row r="68" spans="1:8" ht="15" customHeight="1" x14ac:dyDescent="0.2">
      <c r="A68" s="326" t="s">
        <v>106</v>
      </c>
      <c r="B68" s="131" t="s">
        <v>107</v>
      </c>
      <c r="C68" s="211" t="s">
        <v>198</v>
      </c>
      <c r="D68" s="211">
        <v>0</v>
      </c>
      <c r="E68" s="211">
        <v>0</v>
      </c>
      <c r="F68" s="211">
        <v>10</v>
      </c>
      <c r="G68" s="211">
        <v>0</v>
      </c>
      <c r="H68" s="339">
        <v>10</v>
      </c>
    </row>
    <row r="69" spans="1:8" ht="15" customHeight="1" thickBot="1" x14ac:dyDescent="0.25">
      <c r="A69" s="337"/>
      <c r="B69" s="67" t="s">
        <v>199</v>
      </c>
      <c r="C69" s="244">
        <f>COUNTIF(C4:C68,"YES")</f>
        <v>34</v>
      </c>
      <c r="D69" s="244">
        <v>0</v>
      </c>
      <c r="E69" s="244">
        <v>54</v>
      </c>
      <c r="F69" s="244">
        <v>386</v>
      </c>
      <c r="G69" s="244">
        <v>29</v>
      </c>
      <c r="H69" s="341">
        <v>469</v>
      </c>
    </row>
    <row r="70" spans="1:8" ht="15" customHeight="1" x14ac:dyDescent="0.2">
      <c r="A70" s="326" t="s">
        <v>362</v>
      </c>
      <c r="B70" s="131" t="s">
        <v>114</v>
      </c>
      <c r="C70" s="211" t="s">
        <v>198</v>
      </c>
      <c r="D70" s="211">
        <v>0</v>
      </c>
      <c r="E70" s="211">
        <v>0</v>
      </c>
      <c r="F70" s="211">
        <v>8</v>
      </c>
      <c r="G70" s="211">
        <v>0</v>
      </c>
      <c r="H70" s="339">
        <v>8</v>
      </c>
    </row>
    <row r="71" spans="1:8" ht="15" customHeight="1" x14ac:dyDescent="0.2">
      <c r="A71" s="328" t="s">
        <v>115</v>
      </c>
      <c r="B71" s="130" t="s">
        <v>116</v>
      </c>
      <c r="C71" s="209" t="s">
        <v>198</v>
      </c>
      <c r="D71" s="209">
        <v>0</v>
      </c>
      <c r="E71" s="209">
        <v>0</v>
      </c>
      <c r="F71" s="209">
        <v>7</v>
      </c>
      <c r="G71" s="209">
        <v>0</v>
      </c>
      <c r="H71" s="340">
        <v>7</v>
      </c>
    </row>
    <row r="72" spans="1:8" ht="15" customHeight="1" x14ac:dyDescent="0.2">
      <c r="A72" s="326" t="s">
        <v>361</v>
      </c>
      <c r="B72" s="131" t="s">
        <v>117</v>
      </c>
      <c r="C72" s="211" t="s">
        <v>198</v>
      </c>
      <c r="D72" s="211">
        <v>0</v>
      </c>
      <c r="E72" s="211">
        <v>0</v>
      </c>
      <c r="F72" s="211">
        <v>6</v>
      </c>
      <c r="G72" s="211">
        <v>0</v>
      </c>
      <c r="H72" s="339">
        <v>6</v>
      </c>
    </row>
    <row r="73" spans="1:8" ht="15" customHeight="1" x14ac:dyDescent="0.2">
      <c r="A73" s="328" t="s">
        <v>118</v>
      </c>
      <c r="B73" s="130" t="s">
        <v>119</v>
      </c>
      <c r="C73" s="209" t="s">
        <v>197</v>
      </c>
      <c r="D73" s="209">
        <v>0</v>
      </c>
      <c r="E73" s="209">
        <v>0</v>
      </c>
      <c r="F73" s="209">
        <v>0</v>
      </c>
      <c r="G73" s="209">
        <v>0</v>
      </c>
      <c r="H73" s="340">
        <v>0</v>
      </c>
    </row>
    <row r="74" spans="1:8" ht="15" customHeight="1" x14ac:dyDescent="0.2">
      <c r="A74" s="326" t="s">
        <v>120</v>
      </c>
      <c r="B74" s="131" t="s">
        <v>121</v>
      </c>
      <c r="C74" s="211" t="s">
        <v>198</v>
      </c>
      <c r="D74" s="211">
        <v>0</v>
      </c>
      <c r="E74" s="211">
        <v>0</v>
      </c>
      <c r="F74" s="211">
        <v>32</v>
      </c>
      <c r="G74" s="211">
        <v>0</v>
      </c>
      <c r="H74" s="339">
        <v>32</v>
      </c>
    </row>
    <row r="75" spans="1:8" ht="15" customHeight="1" x14ac:dyDescent="0.2">
      <c r="A75" s="328" t="s">
        <v>120</v>
      </c>
      <c r="B75" s="130" t="s">
        <v>122</v>
      </c>
      <c r="C75" s="209" t="s">
        <v>433</v>
      </c>
      <c r="D75" s="209">
        <v>0</v>
      </c>
      <c r="E75" s="209">
        <v>0</v>
      </c>
      <c r="F75" s="209">
        <v>0</v>
      </c>
      <c r="G75" s="209">
        <v>0</v>
      </c>
      <c r="H75" s="340">
        <v>0</v>
      </c>
    </row>
    <row r="76" spans="1:8" ht="15" customHeight="1" x14ac:dyDescent="0.2">
      <c r="A76" s="326" t="s">
        <v>123</v>
      </c>
      <c r="B76" s="131" t="s">
        <v>124</v>
      </c>
      <c r="C76" s="211" t="s">
        <v>198</v>
      </c>
      <c r="D76" s="211">
        <v>0</v>
      </c>
      <c r="E76" s="211">
        <v>4</v>
      </c>
      <c r="F76" s="211">
        <v>0</v>
      </c>
      <c r="G76" s="211">
        <v>0</v>
      </c>
      <c r="H76" s="339">
        <v>4</v>
      </c>
    </row>
    <row r="77" spans="1:8" ht="15" customHeight="1" x14ac:dyDescent="0.2">
      <c r="A77" s="328" t="s">
        <v>123</v>
      </c>
      <c r="B77" s="130" t="s">
        <v>125</v>
      </c>
      <c r="C77" s="209" t="s">
        <v>197</v>
      </c>
      <c r="D77" s="209">
        <v>0</v>
      </c>
      <c r="E77" s="209">
        <v>0</v>
      </c>
      <c r="F77" s="209">
        <v>0</v>
      </c>
      <c r="G77" s="209">
        <v>0</v>
      </c>
      <c r="H77" s="340">
        <v>0</v>
      </c>
    </row>
    <row r="78" spans="1:8" ht="15" customHeight="1" x14ac:dyDescent="0.2">
      <c r="A78" s="326" t="s">
        <v>123</v>
      </c>
      <c r="B78" s="131" t="s">
        <v>126</v>
      </c>
      <c r="C78" s="211" t="s">
        <v>197</v>
      </c>
      <c r="D78" s="211">
        <v>0</v>
      </c>
      <c r="E78" s="211">
        <v>0</v>
      </c>
      <c r="F78" s="211">
        <v>0</v>
      </c>
      <c r="G78" s="211">
        <v>0</v>
      </c>
      <c r="H78" s="339">
        <v>0</v>
      </c>
    </row>
    <row r="79" spans="1:8" ht="15" customHeight="1" x14ac:dyDescent="0.2">
      <c r="A79" s="328" t="s">
        <v>127</v>
      </c>
      <c r="B79" s="130" t="s">
        <v>128</v>
      </c>
      <c r="C79" s="209" t="s">
        <v>197</v>
      </c>
      <c r="D79" s="209">
        <v>0</v>
      </c>
      <c r="E79" s="209">
        <v>0</v>
      </c>
      <c r="F79" s="209">
        <v>0</v>
      </c>
      <c r="G79" s="209">
        <v>0</v>
      </c>
      <c r="H79" s="340">
        <v>0</v>
      </c>
    </row>
    <row r="80" spans="1:8" s="48" customFormat="1" ht="15" customHeight="1" thickBot="1" x14ac:dyDescent="0.25">
      <c r="A80" s="354"/>
      <c r="B80" s="88" t="s">
        <v>200</v>
      </c>
      <c r="C80" s="245">
        <f>COUNTIF(C70:C79,"YES")</f>
        <v>5</v>
      </c>
      <c r="D80" s="245">
        <v>0</v>
      </c>
      <c r="E80" s="245">
        <v>4</v>
      </c>
      <c r="F80" s="245">
        <v>53</v>
      </c>
      <c r="G80" s="245">
        <v>0</v>
      </c>
      <c r="H80" s="355">
        <v>57</v>
      </c>
    </row>
    <row r="81" spans="1:8" ht="15" customHeight="1" x14ac:dyDescent="0.2">
      <c r="A81" s="19" t="s">
        <v>471</v>
      </c>
      <c r="B81" s="47"/>
      <c r="C81" s="42"/>
      <c r="D81" s="42"/>
      <c r="E81" s="42"/>
      <c r="F81" s="42"/>
      <c r="G81" s="42"/>
      <c r="H81" s="42"/>
    </row>
    <row r="82" spans="1:8" ht="15" customHeight="1" x14ac:dyDescent="0.2">
      <c r="A82" s="47"/>
      <c r="B82" s="47"/>
      <c r="C82" s="42"/>
      <c r="D82" s="42"/>
      <c r="E82" s="42"/>
      <c r="F82" s="42"/>
      <c r="G82" s="42"/>
      <c r="H82" s="42"/>
    </row>
    <row r="83" spans="1:8" ht="24" customHeight="1" x14ac:dyDescent="0.2">
      <c r="A83" s="442" t="s">
        <v>472</v>
      </c>
      <c r="B83" s="442"/>
      <c r="C83" s="42"/>
      <c r="D83" s="42"/>
      <c r="E83" s="42"/>
      <c r="F83" s="42"/>
      <c r="G83" s="42"/>
      <c r="H83" s="42"/>
    </row>
    <row r="84" spans="1:8" ht="15" customHeight="1" x14ac:dyDescent="0.2">
      <c r="A84" s="19" t="s">
        <v>280</v>
      </c>
      <c r="B84" s="47"/>
      <c r="C84" s="42"/>
      <c r="D84" s="42"/>
      <c r="E84" s="42"/>
      <c r="F84" s="42"/>
      <c r="G84" s="42"/>
      <c r="H84" s="42"/>
    </row>
    <row r="85" spans="1:8" ht="15" customHeight="1" x14ac:dyDescent="0.2"/>
  </sheetData>
  <mergeCells count="3">
    <mergeCell ref="A83:B83"/>
    <mergeCell ref="A2:B2"/>
    <mergeCell ref="A1:B1"/>
  </mergeCells>
  <hyperlinks>
    <hyperlink ref="A2" location="TOC!A1" display="Return to Table of Contents"/>
  </hyperlinks>
  <pageMargins left="0.25" right="0.25" top="0.75" bottom="0.75" header="0.3" footer="0.3"/>
  <pageSetup scale="53" orientation="portrait" r:id="rId1"/>
  <headerFooter>
    <oddHeader>&amp;L2014-15 Survey of Dental Education
Report 2 - Tuition, Admission, and Attrition</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5"/>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49.7109375" style="1" customWidth="1"/>
    <col min="3" max="10" width="13" style="1" customWidth="1"/>
    <col min="11" max="11" width="9.7109375" style="1" customWidth="1"/>
    <col min="12" max="16384" width="8.7109375" style="1"/>
  </cols>
  <sheetData>
    <row r="1" spans="1:11" s="42" customFormat="1" ht="15" customHeight="1" x14ac:dyDescent="0.2">
      <c r="A1" s="41" t="s">
        <v>383</v>
      </c>
    </row>
    <row r="2" spans="1:11" s="42" customFormat="1" ht="15" customHeight="1" thickBot="1" x14ac:dyDescent="0.25">
      <c r="A2" s="453" t="s">
        <v>0</v>
      </c>
      <c r="B2" s="453"/>
    </row>
    <row r="3" spans="1:11" s="42" customFormat="1" ht="15" customHeight="1" x14ac:dyDescent="0.2">
      <c r="A3" s="445"/>
      <c r="B3" s="446"/>
      <c r="C3" s="449" t="s">
        <v>201</v>
      </c>
      <c r="D3" s="450"/>
      <c r="E3" s="449" t="s">
        <v>202</v>
      </c>
      <c r="F3" s="450"/>
      <c r="G3" s="449" t="s">
        <v>203</v>
      </c>
      <c r="H3" s="450"/>
      <c r="I3" s="449" t="s">
        <v>204</v>
      </c>
      <c r="J3" s="450"/>
      <c r="K3" s="323"/>
    </row>
    <row r="4" spans="1:11" s="42" customFormat="1" ht="58.15" customHeight="1" x14ac:dyDescent="0.2">
      <c r="A4" s="345" t="s">
        <v>6</v>
      </c>
      <c r="B4" s="295" t="s">
        <v>7</v>
      </c>
      <c r="C4" s="297" t="s">
        <v>205</v>
      </c>
      <c r="D4" s="301" t="s">
        <v>206</v>
      </c>
      <c r="E4" s="297" t="s">
        <v>205</v>
      </c>
      <c r="F4" s="301" t="s">
        <v>206</v>
      </c>
      <c r="G4" s="297" t="s">
        <v>205</v>
      </c>
      <c r="H4" s="301" t="s">
        <v>206</v>
      </c>
      <c r="I4" s="297" t="s">
        <v>205</v>
      </c>
      <c r="J4" s="301" t="s">
        <v>206</v>
      </c>
      <c r="K4" s="346" t="s">
        <v>5</v>
      </c>
    </row>
    <row r="5" spans="1:11" s="42" customFormat="1" ht="15" customHeight="1" x14ac:dyDescent="0.2">
      <c r="A5" s="326" t="s">
        <v>10</v>
      </c>
      <c r="B5" s="131" t="s">
        <v>11</v>
      </c>
      <c r="C5" s="256" t="s">
        <v>198</v>
      </c>
      <c r="D5" s="257">
        <v>3</v>
      </c>
      <c r="E5" s="256" t="s">
        <v>197</v>
      </c>
      <c r="F5" s="257" t="s">
        <v>306</v>
      </c>
      <c r="G5" s="256" t="s">
        <v>197</v>
      </c>
      <c r="H5" s="257" t="s">
        <v>306</v>
      </c>
      <c r="I5" s="256" t="s">
        <v>197</v>
      </c>
      <c r="J5" s="257" t="s">
        <v>306</v>
      </c>
      <c r="K5" s="327">
        <v>3</v>
      </c>
    </row>
    <row r="6" spans="1:11" s="42" customFormat="1" ht="15" customHeight="1" x14ac:dyDescent="0.2">
      <c r="A6" s="328" t="s">
        <v>12</v>
      </c>
      <c r="B6" s="130" t="s">
        <v>13</v>
      </c>
      <c r="C6" s="203" t="s">
        <v>198</v>
      </c>
      <c r="D6" s="204">
        <v>0</v>
      </c>
      <c r="E6" s="203" t="s">
        <v>197</v>
      </c>
      <c r="F6" s="204" t="s">
        <v>306</v>
      </c>
      <c r="G6" s="203" t="s">
        <v>197</v>
      </c>
      <c r="H6" s="204" t="s">
        <v>306</v>
      </c>
      <c r="I6" s="203" t="s">
        <v>197</v>
      </c>
      <c r="J6" s="204" t="s">
        <v>306</v>
      </c>
      <c r="K6" s="329">
        <v>0</v>
      </c>
    </row>
    <row r="7" spans="1:11" s="42" customFormat="1" ht="15" customHeight="1" x14ac:dyDescent="0.2">
      <c r="A7" s="326" t="s">
        <v>12</v>
      </c>
      <c r="B7" s="131" t="s">
        <v>322</v>
      </c>
      <c r="C7" s="205" t="s">
        <v>197</v>
      </c>
      <c r="D7" s="206" t="s">
        <v>306</v>
      </c>
      <c r="E7" s="205" t="s">
        <v>197</v>
      </c>
      <c r="F7" s="206" t="s">
        <v>306</v>
      </c>
      <c r="G7" s="205" t="s">
        <v>197</v>
      </c>
      <c r="H7" s="206" t="s">
        <v>306</v>
      </c>
      <c r="I7" s="205" t="s">
        <v>197</v>
      </c>
      <c r="J7" s="206" t="s">
        <v>306</v>
      </c>
      <c r="K7" s="327" t="s">
        <v>306</v>
      </c>
    </row>
    <row r="8" spans="1:11" s="42" customFormat="1" ht="15" customHeight="1" x14ac:dyDescent="0.2">
      <c r="A8" s="328" t="s">
        <v>14</v>
      </c>
      <c r="B8" s="130" t="s">
        <v>15</v>
      </c>
      <c r="C8" s="203" t="s">
        <v>198</v>
      </c>
      <c r="D8" s="204">
        <v>0</v>
      </c>
      <c r="E8" s="203" t="s">
        <v>198</v>
      </c>
      <c r="F8" s="204">
        <v>0</v>
      </c>
      <c r="G8" s="203" t="s">
        <v>198</v>
      </c>
      <c r="H8" s="204">
        <v>0</v>
      </c>
      <c r="I8" s="203" t="s">
        <v>197</v>
      </c>
      <c r="J8" s="204" t="s">
        <v>306</v>
      </c>
      <c r="K8" s="329">
        <v>0</v>
      </c>
    </row>
    <row r="9" spans="1:11" s="42" customFormat="1" ht="15" customHeight="1" x14ac:dyDescent="0.2">
      <c r="A9" s="326" t="s">
        <v>14</v>
      </c>
      <c r="B9" s="131" t="s">
        <v>16</v>
      </c>
      <c r="C9" s="205" t="s">
        <v>197</v>
      </c>
      <c r="D9" s="206" t="s">
        <v>306</v>
      </c>
      <c r="E9" s="205" t="s">
        <v>197</v>
      </c>
      <c r="F9" s="206" t="s">
        <v>306</v>
      </c>
      <c r="G9" s="205" t="s">
        <v>197</v>
      </c>
      <c r="H9" s="206" t="s">
        <v>306</v>
      </c>
      <c r="I9" s="205" t="s">
        <v>197</v>
      </c>
      <c r="J9" s="206" t="s">
        <v>306</v>
      </c>
      <c r="K9" s="327" t="s">
        <v>306</v>
      </c>
    </row>
    <row r="10" spans="1:11" s="42" customFormat="1" ht="15" customHeight="1" x14ac:dyDescent="0.2">
      <c r="A10" s="328" t="s">
        <v>14</v>
      </c>
      <c r="B10" s="130" t="s">
        <v>17</v>
      </c>
      <c r="C10" s="203" t="s">
        <v>197</v>
      </c>
      <c r="D10" s="204" t="s">
        <v>306</v>
      </c>
      <c r="E10" s="203" t="s">
        <v>197</v>
      </c>
      <c r="F10" s="204" t="s">
        <v>306</v>
      </c>
      <c r="G10" s="203" t="s">
        <v>197</v>
      </c>
      <c r="H10" s="204" t="s">
        <v>306</v>
      </c>
      <c r="I10" s="203" t="s">
        <v>197</v>
      </c>
      <c r="J10" s="204" t="s">
        <v>306</v>
      </c>
      <c r="K10" s="329" t="s">
        <v>306</v>
      </c>
    </row>
    <row r="11" spans="1:11" s="42" customFormat="1" ht="15" customHeight="1" x14ac:dyDescent="0.2">
      <c r="A11" s="326" t="s">
        <v>14</v>
      </c>
      <c r="B11" s="131" t="s">
        <v>18</v>
      </c>
      <c r="C11" s="205" t="s">
        <v>197</v>
      </c>
      <c r="D11" s="206" t="s">
        <v>306</v>
      </c>
      <c r="E11" s="205" t="s">
        <v>197</v>
      </c>
      <c r="F11" s="206" t="s">
        <v>306</v>
      </c>
      <c r="G11" s="205" t="s">
        <v>197</v>
      </c>
      <c r="H11" s="206" t="s">
        <v>306</v>
      </c>
      <c r="I11" s="205" t="s">
        <v>197</v>
      </c>
      <c r="J11" s="206" t="s">
        <v>306</v>
      </c>
      <c r="K11" s="327" t="s">
        <v>306</v>
      </c>
    </row>
    <row r="12" spans="1:11" s="42" customFormat="1" ht="15" customHeight="1" x14ac:dyDescent="0.2">
      <c r="A12" s="328" t="s">
        <v>14</v>
      </c>
      <c r="B12" s="130" t="s">
        <v>19</v>
      </c>
      <c r="C12" s="203" t="s">
        <v>197</v>
      </c>
      <c r="D12" s="204" t="s">
        <v>306</v>
      </c>
      <c r="E12" s="203" t="s">
        <v>198</v>
      </c>
      <c r="F12" s="204">
        <v>0</v>
      </c>
      <c r="G12" s="203" t="s">
        <v>198</v>
      </c>
      <c r="H12" s="204">
        <v>0</v>
      </c>
      <c r="I12" s="203" t="s">
        <v>197</v>
      </c>
      <c r="J12" s="204" t="s">
        <v>306</v>
      </c>
      <c r="K12" s="329">
        <v>0</v>
      </c>
    </row>
    <row r="13" spans="1:11" s="42" customFormat="1" ht="15" customHeight="1" x14ac:dyDescent="0.2">
      <c r="A13" s="326" t="s">
        <v>14</v>
      </c>
      <c r="B13" s="131" t="s">
        <v>321</v>
      </c>
      <c r="C13" s="205" t="s">
        <v>197</v>
      </c>
      <c r="D13" s="206" t="s">
        <v>306</v>
      </c>
      <c r="E13" s="205" t="s">
        <v>197</v>
      </c>
      <c r="F13" s="206" t="s">
        <v>306</v>
      </c>
      <c r="G13" s="205" t="s">
        <v>197</v>
      </c>
      <c r="H13" s="206" t="s">
        <v>306</v>
      </c>
      <c r="I13" s="205" t="s">
        <v>197</v>
      </c>
      <c r="J13" s="206" t="s">
        <v>306</v>
      </c>
      <c r="K13" s="327" t="s">
        <v>306</v>
      </c>
    </row>
    <row r="14" spans="1:11" s="42" customFormat="1" ht="15" customHeight="1" x14ac:dyDescent="0.2">
      <c r="A14" s="328" t="s">
        <v>20</v>
      </c>
      <c r="B14" s="130" t="s">
        <v>21</v>
      </c>
      <c r="C14" s="203" t="s">
        <v>197</v>
      </c>
      <c r="D14" s="204" t="s">
        <v>306</v>
      </c>
      <c r="E14" s="203" t="s">
        <v>197</v>
      </c>
      <c r="F14" s="204" t="s">
        <v>306</v>
      </c>
      <c r="G14" s="203" t="s">
        <v>197</v>
      </c>
      <c r="H14" s="204" t="s">
        <v>306</v>
      </c>
      <c r="I14" s="203" t="s">
        <v>197</v>
      </c>
      <c r="J14" s="204" t="s">
        <v>306</v>
      </c>
      <c r="K14" s="329" t="s">
        <v>306</v>
      </c>
    </row>
    <row r="15" spans="1:11" s="42" customFormat="1" ht="15" customHeight="1" x14ac:dyDescent="0.2">
      <c r="A15" s="326" t="s">
        <v>22</v>
      </c>
      <c r="B15" s="131" t="s">
        <v>23</v>
      </c>
      <c r="C15" s="205" t="s">
        <v>197</v>
      </c>
      <c r="D15" s="206" t="s">
        <v>306</v>
      </c>
      <c r="E15" s="205" t="s">
        <v>197</v>
      </c>
      <c r="F15" s="206" t="s">
        <v>306</v>
      </c>
      <c r="G15" s="205" t="s">
        <v>197</v>
      </c>
      <c r="H15" s="206" t="s">
        <v>306</v>
      </c>
      <c r="I15" s="205" t="s">
        <v>197</v>
      </c>
      <c r="J15" s="206" t="s">
        <v>306</v>
      </c>
      <c r="K15" s="327" t="s">
        <v>306</v>
      </c>
    </row>
    <row r="16" spans="1:11" s="42" customFormat="1" ht="15" customHeight="1" x14ac:dyDescent="0.2">
      <c r="A16" s="328" t="s">
        <v>24</v>
      </c>
      <c r="B16" s="130" t="s">
        <v>25</v>
      </c>
      <c r="C16" s="203" t="s">
        <v>197</v>
      </c>
      <c r="D16" s="204" t="s">
        <v>306</v>
      </c>
      <c r="E16" s="203" t="s">
        <v>197</v>
      </c>
      <c r="F16" s="204" t="s">
        <v>306</v>
      </c>
      <c r="G16" s="203" t="s">
        <v>197</v>
      </c>
      <c r="H16" s="204" t="s">
        <v>306</v>
      </c>
      <c r="I16" s="203" t="s">
        <v>197</v>
      </c>
      <c r="J16" s="204" t="s">
        <v>306</v>
      </c>
      <c r="K16" s="329" t="s">
        <v>306</v>
      </c>
    </row>
    <row r="17" spans="1:11" s="42" customFormat="1" ht="15" customHeight="1" x14ac:dyDescent="0.2">
      <c r="A17" s="326" t="s">
        <v>26</v>
      </c>
      <c r="B17" s="131" t="s">
        <v>27</v>
      </c>
      <c r="C17" s="205" t="s">
        <v>197</v>
      </c>
      <c r="D17" s="206" t="s">
        <v>306</v>
      </c>
      <c r="E17" s="205" t="s">
        <v>197</v>
      </c>
      <c r="F17" s="206" t="s">
        <v>306</v>
      </c>
      <c r="G17" s="205" t="s">
        <v>197</v>
      </c>
      <c r="H17" s="206" t="s">
        <v>306</v>
      </c>
      <c r="I17" s="205" t="s">
        <v>197</v>
      </c>
      <c r="J17" s="206" t="s">
        <v>306</v>
      </c>
      <c r="K17" s="327" t="s">
        <v>306</v>
      </c>
    </row>
    <row r="18" spans="1:11" s="42" customFormat="1" ht="15" customHeight="1" x14ac:dyDescent="0.2">
      <c r="A18" s="328" t="s">
        <v>26</v>
      </c>
      <c r="B18" s="130" t="s">
        <v>28</v>
      </c>
      <c r="C18" s="203" t="s">
        <v>197</v>
      </c>
      <c r="D18" s="204" t="s">
        <v>306</v>
      </c>
      <c r="E18" s="203" t="s">
        <v>197</v>
      </c>
      <c r="F18" s="204" t="s">
        <v>306</v>
      </c>
      <c r="G18" s="203" t="s">
        <v>197</v>
      </c>
      <c r="H18" s="204" t="s">
        <v>306</v>
      </c>
      <c r="I18" s="203" t="s">
        <v>197</v>
      </c>
      <c r="J18" s="204" t="s">
        <v>306</v>
      </c>
      <c r="K18" s="329" t="s">
        <v>306</v>
      </c>
    </row>
    <row r="19" spans="1:11" s="42" customFormat="1" ht="15" customHeight="1" x14ac:dyDescent="0.2">
      <c r="A19" s="326" t="s">
        <v>26</v>
      </c>
      <c r="B19" s="131" t="s">
        <v>29</v>
      </c>
      <c r="C19" s="205" t="s">
        <v>197</v>
      </c>
      <c r="D19" s="206" t="s">
        <v>306</v>
      </c>
      <c r="E19" s="205" t="s">
        <v>197</v>
      </c>
      <c r="F19" s="206" t="s">
        <v>306</v>
      </c>
      <c r="G19" s="205" t="s">
        <v>197</v>
      </c>
      <c r="H19" s="206" t="s">
        <v>306</v>
      </c>
      <c r="I19" s="205" t="s">
        <v>197</v>
      </c>
      <c r="J19" s="206" t="s">
        <v>306</v>
      </c>
      <c r="K19" s="327" t="s">
        <v>306</v>
      </c>
    </row>
    <row r="20" spans="1:11" s="42" customFormat="1" ht="15" customHeight="1" x14ac:dyDescent="0.2">
      <c r="A20" s="328" t="s">
        <v>30</v>
      </c>
      <c r="B20" s="130" t="s">
        <v>358</v>
      </c>
      <c r="C20" s="203" t="s">
        <v>198</v>
      </c>
      <c r="D20" s="204">
        <v>0</v>
      </c>
      <c r="E20" s="203" t="s">
        <v>197</v>
      </c>
      <c r="F20" s="204" t="s">
        <v>306</v>
      </c>
      <c r="G20" s="203" t="s">
        <v>197</v>
      </c>
      <c r="H20" s="204" t="s">
        <v>306</v>
      </c>
      <c r="I20" s="203" t="s">
        <v>197</v>
      </c>
      <c r="J20" s="204" t="s">
        <v>306</v>
      </c>
      <c r="K20" s="329">
        <v>0</v>
      </c>
    </row>
    <row r="21" spans="1:11" s="42" customFormat="1" ht="15" customHeight="1" x14ac:dyDescent="0.2">
      <c r="A21" s="326" t="s">
        <v>31</v>
      </c>
      <c r="B21" s="131" t="s">
        <v>32</v>
      </c>
      <c r="C21" s="205" t="s">
        <v>197</v>
      </c>
      <c r="D21" s="206" t="s">
        <v>306</v>
      </c>
      <c r="E21" s="205" t="s">
        <v>197</v>
      </c>
      <c r="F21" s="206" t="s">
        <v>306</v>
      </c>
      <c r="G21" s="205" t="s">
        <v>197</v>
      </c>
      <c r="H21" s="206" t="s">
        <v>306</v>
      </c>
      <c r="I21" s="205" t="s">
        <v>197</v>
      </c>
      <c r="J21" s="206" t="s">
        <v>306</v>
      </c>
      <c r="K21" s="327" t="s">
        <v>306</v>
      </c>
    </row>
    <row r="22" spans="1:11" s="42" customFormat="1" ht="15" customHeight="1" x14ac:dyDescent="0.2">
      <c r="A22" s="328" t="s">
        <v>31</v>
      </c>
      <c r="B22" s="130" t="s">
        <v>33</v>
      </c>
      <c r="C22" s="203" t="s">
        <v>197</v>
      </c>
      <c r="D22" s="204" t="s">
        <v>306</v>
      </c>
      <c r="E22" s="203" t="s">
        <v>197</v>
      </c>
      <c r="F22" s="204" t="s">
        <v>306</v>
      </c>
      <c r="G22" s="203" t="s">
        <v>197</v>
      </c>
      <c r="H22" s="204" t="s">
        <v>306</v>
      </c>
      <c r="I22" s="203" t="s">
        <v>198</v>
      </c>
      <c r="J22" s="204">
        <v>1</v>
      </c>
      <c r="K22" s="329">
        <v>1</v>
      </c>
    </row>
    <row r="23" spans="1:11" s="42" customFormat="1" ht="15" customHeight="1" x14ac:dyDescent="0.2">
      <c r="A23" s="326" t="s">
        <v>31</v>
      </c>
      <c r="B23" s="131" t="s">
        <v>323</v>
      </c>
      <c r="C23" s="205" t="s">
        <v>197</v>
      </c>
      <c r="D23" s="206" t="s">
        <v>306</v>
      </c>
      <c r="E23" s="205" t="s">
        <v>197</v>
      </c>
      <c r="F23" s="206" t="s">
        <v>306</v>
      </c>
      <c r="G23" s="205" t="s">
        <v>197</v>
      </c>
      <c r="H23" s="206" t="s">
        <v>306</v>
      </c>
      <c r="I23" s="205" t="s">
        <v>197</v>
      </c>
      <c r="J23" s="206" t="s">
        <v>306</v>
      </c>
      <c r="K23" s="327" t="s">
        <v>306</v>
      </c>
    </row>
    <row r="24" spans="1:11" s="42" customFormat="1" ht="15" customHeight="1" x14ac:dyDescent="0.2">
      <c r="A24" s="328" t="s">
        <v>34</v>
      </c>
      <c r="B24" s="130" t="s">
        <v>35</v>
      </c>
      <c r="C24" s="203" t="s">
        <v>197</v>
      </c>
      <c r="D24" s="204" t="s">
        <v>306</v>
      </c>
      <c r="E24" s="203" t="s">
        <v>306</v>
      </c>
      <c r="F24" s="204">
        <v>0</v>
      </c>
      <c r="G24" s="203" t="s">
        <v>306</v>
      </c>
      <c r="H24" s="204">
        <v>1</v>
      </c>
      <c r="I24" s="203" t="s">
        <v>197</v>
      </c>
      <c r="J24" s="204" t="s">
        <v>306</v>
      </c>
      <c r="K24" s="329">
        <v>1</v>
      </c>
    </row>
    <row r="25" spans="1:11" s="42" customFormat="1" ht="15" customHeight="1" x14ac:dyDescent="0.2">
      <c r="A25" s="326" t="s">
        <v>36</v>
      </c>
      <c r="B25" s="131" t="s">
        <v>37</v>
      </c>
      <c r="C25" s="205" t="s">
        <v>197</v>
      </c>
      <c r="D25" s="206" t="s">
        <v>306</v>
      </c>
      <c r="E25" s="205" t="s">
        <v>197</v>
      </c>
      <c r="F25" s="206" t="s">
        <v>306</v>
      </c>
      <c r="G25" s="205" t="s">
        <v>197</v>
      </c>
      <c r="H25" s="206" t="s">
        <v>306</v>
      </c>
      <c r="I25" s="205" t="s">
        <v>197</v>
      </c>
      <c r="J25" s="206" t="s">
        <v>306</v>
      </c>
      <c r="K25" s="327" t="s">
        <v>306</v>
      </c>
    </row>
    <row r="26" spans="1:11" s="42" customFormat="1" ht="15" customHeight="1" x14ac:dyDescent="0.2">
      <c r="A26" s="328" t="s">
        <v>38</v>
      </c>
      <c r="B26" s="130" t="s">
        <v>39</v>
      </c>
      <c r="C26" s="203" t="s">
        <v>197</v>
      </c>
      <c r="D26" s="204" t="s">
        <v>306</v>
      </c>
      <c r="E26" s="203" t="s">
        <v>197</v>
      </c>
      <c r="F26" s="204" t="s">
        <v>306</v>
      </c>
      <c r="G26" s="203" t="s">
        <v>197</v>
      </c>
      <c r="H26" s="204" t="s">
        <v>306</v>
      </c>
      <c r="I26" s="203" t="s">
        <v>197</v>
      </c>
      <c r="J26" s="204" t="s">
        <v>306</v>
      </c>
      <c r="K26" s="329" t="s">
        <v>306</v>
      </c>
    </row>
    <row r="27" spans="1:11" s="42" customFormat="1" ht="15" customHeight="1" x14ac:dyDescent="0.2">
      <c r="A27" s="326" t="s">
        <v>38</v>
      </c>
      <c r="B27" s="131" t="s">
        <v>40</v>
      </c>
      <c r="C27" s="205" t="s">
        <v>198</v>
      </c>
      <c r="D27" s="206">
        <v>0</v>
      </c>
      <c r="E27" s="205" t="s">
        <v>198</v>
      </c>
      <c r="F27" s="206">
        <v>0</v>
      </c>
      <c r="G27" s="205" t="s">
        <v>197</v>
      </c>
      <c r="H27" s="206">
        <v>0</v>
      </c>
      <c r="I27" s="205" t="s">
        <v>197</v>
      </c>
      <c r="J27" s="206" t="s">
        <v>306</v>
      </c>
      <c r="K27" s="327">
        <v>0</v>
      </c>
    </row>
    <row r="28" spans="1:11" s="42" customFormat="1" ht="15" customHeight="1" x14ac:dyDescent="0.2">
      <c r="A28" s="328" t="s">
        <v>41</v>
      </c>
      <c r="B28" s="130" t="s">
        <v>42</v>
      </c>
      <c r="C28" s="203" t="s">
        <v>197</v>
      </c>
      <c r="D28" s="204" t="s">
        <v>306</v>
      </c>
      <c r="E28" s="203" t="s">
        <v>197</v>
      </c>
      <c r="F28" s="204" t="s">
        <v>306</v>
      </c>
      <c r="G28" s="203" t="s">
        <v>198</v>
      </c>
      <c r="H28" s="204">
        <v>1</v>
      </c>
      <c r="I28" s="203" t="s">
        <v>197</v>
      </c>
      <c r="J28" s="204" t="s">
        <v>306</v>
      </c>
      <c r="K28" s="329">
        <v>1</v>
      </c>
    </row>
    <row r="29" spans="1:11" s="42" customFormat="1" ht="15" customHeight="1" x14ac:dyDescent="0.2">
      <c r="A29" s="326" t="s">
        <v>43</v>
      </c>
      <c r="B29" s="131" t="s">
        <v>44</v>
      </c>
      <c r="C29" s="205" t="s">
        <v>197</v>
      </c>
      <c r="D29" s="206" t="s">
        <v>306</v>
      </c>
      <c r="E29" s="205" t="s">
        <v>197</v>
      </c>
      <c r="F29" s="206" t="s">
        <v>306</v>
      </c>
      <c r="G29" s="205" t="s">
        <v>197</v>
      </c>
      <c r="H29" s="206" t="s">
        <v>306</v>
      </c>
      <c r="I29" s="205" t="s">
        <v>197</v>
      </c>
      <c r="J29" s="206" t="s">
        <v>306</v>
      </c>
      <c r="K29" s="327" t="s">
        <v>306</v>
      </c>
    </row>
    <row r="30" spans="1:11" s="42" customFormat="1" ht="15" customHeight="1" x14ac:dyDescent="0.2">
      <c r="A30" s="328" t="s">
        <v>45</v>
      </c>
      <c r="B30" s="130" t="s">
        <v>46</v>
      </c>
      <c r="C30" s="203" t="s">
        <v>197</v>
      </c>
      <c r="D30" s="204" t="s">
        <v>306</v>
      </c>
      <c r="E30" s="203" t="s">
        <v>197</v>
      </c>
      <c r="F30" s="204" t="s">
        <v>306</v>
      </c>
      <c r="G30" s="203" t="s">
        <v>197</v>
      </c>
      <c r="H30" s="204" t="s">
        <v>306</v>
      </c>
      <c r="I30" s="203" t="s">
        <v>197</v>
      </c>
      <c r="J30" s="204" t="s">
        <v>306</v>
      </c>
      <c r="K30" s="329" t="s">
        <v>306</v>
      </c>
    </row>
    <row r="31" spans="1:11" s="42" customFormat="1" ht="15" customHeight="1" x14ac:dyDescent="0.2">
      <c r="A31" s="326" t="s">
        <v>47</v>
      </c>
      <c r="B31" s="131" t="s">
        <v>48</v>
      </c>
      <c r="C31" s="205" t="s">
        <v>197</v>
      </c>
      <c r="D31" s="206" t="s">
        <v>306</v>
      </c>
      <c r="E31" s="205" t="s">
        <v>197</v>
      </c>
      <c r="F31" s="206" t="s">
        <v>306</v>
      </c>
      <c r="G31" s="205" t="s">
        <v>197</v>
      </c>
      <c r="H31" s="206" t="s">
        <v>306</v>
      </c>
      <c r="I31" s="205" t="s">
        <v>197</v>
      </c>
      <c r="J31" s="206" t="s">
        <v>306</v>
      </c>
      <c r="K31" s="327" t="s">
        <v>306</v>
      </c>
    </row>
    <row r="32" spans="1:11" s="42" customFormat="1" ht="15" customHeight="1" x14ac:dyDescent="0.2">
      <c r="A32" s="328" t="s">
        <v>47</v>
      </c>
      <c r="B32" s="130" t="s">
        <v>49</v>
      </c>
      <c r="C32" s="203" t="s">
        <v>197</v>
      </c>
      <c r="D32" s="204" t="s">
        <v>306</v>
      </c>
      <c r="E32" s="203" t="s">
        <v>197</v>
      </c>
      <c r="F32" s="204" t="s">
        <v>306</v>
      </c>
      <c r="G32" s="203" t="s">
        <v>197</v>
      </c>
      <c r="H32" s="204" t="s">
        <v>306</v>
      </c>
      <c r="I32" s="203" t="s">
        <v>197</v>
      </c>
      <c r="J32" s="204" t="s">
        <v>306</v>
      </c>
      <c r="K32" s="329" t="s">
        <v>306</v>
      </c>
    </row>
    <row r="33" spans="1:11" s="42" customFormat="1" ht="15" customHeight="1" x14ac:dyDescent="0.2">
      <c r="A33" s="326" t="s">
        <v>47</v>
      </c>
      <c r="B33" s="131" t="s">
        <v>50</v>
      </c>
      <c r="C33" s="205" t="s">
        <v>198</v>
      </c>
      <c r="D33" s="206">
        <v>0</v>
      </c>
      <c r="E33" s="205" t="s">
        <v>197</v>
      </c>
      <c r="F33" s="206" t="s">
        <v>306</v>
      </c>
      <c r="G33" s="205" t="s">
        <v>197</v>
      </c>
      <c r="H33" s="206" t="s">
        <v>306</v>
      </c>
      <c r="I33" s="205" t="s">
        <v>197</v>
      </c>
      <c r="J33" s="206" t="s">
        <v>306</v>
      </c>
      <c r="K33" s="327">
        <v>0</v>
      </c>
    </row>
    <row r="34" spans="1:11" s="42" customFormat="1" ht="15" customHeight="1" x14ac:dyDescent="0.2">
      <c r="A34" s="328" t="s">
        <v>51</v>
      </c>
      <c r="B34" s="130" t="s">
        <v>52</v>
      </c>
      <c r="C34" s="203" t="s">
        <v>197</v>
      </c>
      <c r="D34" s="204" t="s">
        <v>306</v>
      </c>
      <c r="E34" s="203" t="s">
        <v>197</v>
      </c>
      <c r="F34" s="204" t="s">
        <v>306</v>
      </c>
      <c r="G34" s="203" t="s">
        <v>197</v>
      </c>
      <c r="H34" s="204" t="s">
        <v>306</v>
      </c>
      <c r="I34" s="203" t="s">
        <v>197</v>
      </c>
      <c r="J34" s="204" t="s">
        <v>306</v>
      </c>
      <c r="K34" s="329" t="s">
        <v>306</v>
      </c>
    </row>
    <row r="35" spans="1:11" s="42" customFormat="1" ht="15" customHeight="1" x14ac:dyDescent="0.2">
      <c r="A35" s="326" t="s">
        <v>51</v>
      </c>
      <c r="B35" s="131" t="s">
        <v>53</v>
      </c>
      <c r="C35" s="205" t="s">
        <v>197</v>
      </c>
      <c r="D35" s="206" t="s">
        <v>306</v>
      </c>
      <c r="E35" s="205" t="s">
        <v>197</v>
      </c>
      <c r="F35" s="206" t="s">
        <v>306</v>
      </c>
      <c r="G35" s="205" t="s">
        <v>197</v>
      </c>
      <c r="H35" s="206" t="s">
        <v>306</v>
      </c>
      <c r="I35" s="205" t="s">
        <v>306</v>
      </c>
      <c r="J35" s="206" t="s">
        <v>306</v>
      </c>
      <c r="K35" s="327" t="s">
        <v>306</v>
      </c>
    </row>
    <row r="36" spans="1:11" s="42" customFormat="1" ht="15" customHeight="1" x14ac:dyDescent="0.2">
      <c r="A36" s="328" t="s">
        <v>54</v>
      </c>
      <c r="B36" s="130" t="s">
        <v>55</v>
      </c>
      <c r="C36" s="203" t="s">
        <v>197</v>
      </c>
      <c r="D36" s="204" t="s">
        <v>306</v>
      </c>
      <c r="E36" s="203" t="s">
        <v>197</v>
      </c>
      <c r="F36" s="204" t="s">
        <v>306</v>
      </c>
      <c r="G36" s="203" t="s">
        <v>198</v>
      </c>
      <c r="H36" s="204">
        <v>2</v>
      </c>
      <c r="I36" s="203" t="s">
        <v>197</v>
      </c>
      <c r="J36" s="204" t="s">
        <v>306</v>
      </c>
      <c r="K36" s="329">
        <v>2</v>
      </c>
    </row>
    <row r="37" spans="1:11" s="42" customFormat="1" ht="15" customHeight="1" x14ac:dyDescent="0.2">
      <c r="A37" s="326" t="s">
        <v>56</v>
      </c>
      <c r="B37" s="131" t="s">
        <v>57</v>
      </c>
      <c r="C37" s="205" t="s">
        <v>197</v>
      </c>
      <c r="D37" s="206" t="s">
        <v>306</v>
      </c>
      <c r="E37" s="205" t="s">
        <v>197</v>
      </c>
      <c r="F37" s="206" t="s">
        <v>306</v>
      </c>
      <c r="G37" s="205" t="s">
        <v>197</v>
      </c>
      <c r="H37" s="206" t="s">
        <v>306</v>
      </c>
      <c r="I37" s="205" t="s">
        <v>197</v>
      </c>
      <c r="J37" s="206" t="s">
        <v>306</v>
      </c>
      <c r="K37" s="327" t="s">
        <v>306</v>
      </c>
    </row>
    <row r="38" spans="1:11" s="42" customFormat="1" ht="15" customHeight="1" x14ac:dyDescent="0.2">
      <c r="A38" s="328" t="s">
        <v>58</v>
      </c>
      <c r="B38" s="130" t="s">
        <v>59</v>
      </c>
      <c r="C38" s="203" t="s">
        <v>197</v>
      </c>
      <c r="D38" s="204" t="s">
        <v>306</v>
      </c>
      <c r="E38" s="203" t="s">
        <v>197</v>
      </c>
      <c r="F38" s="204" t="s">
        <v>306</v>
      </c>
      <c r="G38" s="203" t="s">
        <v>198</v>
      </c>
      <c r="H38" s="204">
        <v>1</v>
      </c>
      <c r="I38" s="203" t="s">
        <v>197</v>
      </c>
      <c r="J38" s="204" t="s">
        <v>306</v>
      </c>
      <c r="K38" s="329">
        <v>1</v>
      </c>
    </row>
    <row r="39" spans="1:11" s="42" customFormat="1" ht="15" customHeight="1" x14ac:dyDescent="0.2">
      <c r="A39" s="326" t="s">
        <v>58</v>
      </c>
      <c r="B39" s="131" t="s">
        <v>60</v>
      </c>
      <c r="C39" s="205" t="s">
        <v>197</v>
      </c>
      <c r="D39" s="206" t="s">
        <v>306</v>
      </c>
      <c r="E39" s="205" t="s">
        <v>197</v>
      </c>
      <c r="F39" s="206" t="s">
        <v>306</v>
      </c>
      <c r="G39" s="205" t="s">
        <v>197</v>
      </c>
      <c r="H39" s="206" t="s">
        <v>306</v>
      </c>
      <c r="I39" s="205" t="s">
        <v>306</v>
      </c>
      <c r="J39" s="206" t="s">
        <v>306</v>
      </c>
      <c r="K39" s="327" t="s">
        <v>306</v>
      </c>
    </row>
    <row r="40" spans="1:11" s="42" customFormat="1" ht="15" customHeight="1" x14ac:dyDescent="0.2">
      <c r="A40" s="328" t="s">
        <v>61</v>
      </c>
      <c r="B40" s="130" t="s">
        <v>62</v>
      </c>
      <c r="C40" s="203" t="s">
        <v>197</v>
      </c>
      <c r="D40" s="204" t="s">
        <v>306</v>
      </c>
      <c r="E40" s="203" t="s">
        <v>197</v>
      </c>
      <c r="F40" s="204" t="s">
        <v>306</v>
      </c>
      <c r="G40" s="203" t="s">
        <v>197</v>
      </c>
      <c r="H40" s="204" t="s">
        <v>306</v>
      </c>
      <c r="I40" s="203" t="s">
        <v>197</v>
      </c>
      <c r="J40" s="204" t="s">
        <v>306</v>
      </c>
      <c r="K40" s="329" t="s">
        <v>306</v>
      </c>
    </row>
    <row r="41" spans="1:11" s="42" customFormat="1" ht="15" customHeight="1" x14ac:dyDescent="0.2">
      <c r="A41" s="326" t="s">
        <v>61</v>
      </c>
      <c r="B41" s="131" t="s">
        <v>63</v>
      </c>
      <c r="C41" s="205" t="s">
        <v>197</v>
      </c>
      <c r="D41" s="206" t="s">
        <v>306</v>
      </c>
      <c r="E41" s="205" t="s">
        <v>197</v>
      </c>
      <c r="F41" s="206" t="s">
        <v>306</v>
      </c>
      <c r="G41" s="205" t="s">
        <v>197</v>
      </c>
      <c r="H41" s="206" t="s">
        <v>306</v>
      </c>
      <c r="I41" s="205" t="s">
        <v>197</v>
      </c>
      <c r="J41" s="206" t="s">
        <v>306</v>
      </c>
      <c r="K41" s="327" t="s">
        <v>306</v>
      </c>
    </row>
    <row r="42" spans="1:11" s="42" customFormat="1" ht="15" customHeight="1" x14ac:dyDescent="0.2">
      <c r="A42" s="328" t="s">
        <v>64</v>
      </c>
      <c r="B42" s="130" t="s">
        <v>65</v>
      </c>
      <c r="C42" s="203" t="s">
        <v>197</v>
      </c>
      <c r="D42" s="204" t="s">
        <v>306</v>
      </c>
      <c r="E42" s="203" t="s">
        <v>197</v>
      </c>
      <c r="F42" s="204" t="s">
        <v>306</v>
      </c>
      <c r="G42" s="203" t="s">
        <v>197</v>
      </c>
      <c r="H42" s="204" t="s">
        <v>306</v>
      </c>
      <c r="I42" s="203" t="s">
        <v>197</v>
      </c>
      <c r="J42" s="204" t="s">
        <v>306</v>
      </c>
      <c r="K42" s="329" t="s">
        <v>306</v>
      </c>
    </row>
    <row r="43" spans="1:11" s="42" customFormat="1" ht="15" customHeight="1" x14ac:dyDescent="0.2">
      <c r="A43" s="326" t="s">
        <v>66</v>
      </c>
      <c r="B43" s="131" t="s">
        <v>359</v>
      </c>
      <c r="C43" s="205" t="s">
        <v>197</v>
      </c>
      <c r="D43" s="206" t="s">
        <v>306</v>
      </c>
      <c r="E43" s="205" t="s">
        <v>197</v>
      </c>
      <c r="F43" s="206" t="s">
        <v>306</v>
      </c>
      <c r="G43" s="205" t="s">
        <v>197</v>
      </c>
      <c r="H43" s="206" t="s">
        <v>306</v>
      </c>
      <c r="I43" s="205" t="s">
        <v>197</v>
      </c>
      <c r="J43" s="206" t="s">
        <v>306</v>
      </c>
      <c r="K43" s="327" t="s">
        <v>306</v>
      </c>
    </row>
    <row r="44" spans="1:11" s="42" customFormat="1" ht="15" customHeight="1" x14ac:dyDescent="0.2">
      <c r="A44" s="328" t="s">
        <v>67</v>
      </c>
      <c r="B44" s="130" t="s">
        <v>68</v>
      </c>
      <c r="C44" s="203" t="s">
        <v>197</v>
      </c>
      <c r="D44" s="204" t="s">
        <v>306</v>
      </c>
      <c r="E44" s="203" t="s">
        <v>197</v>
      </c>
      <c r="F44" s="204" t="s">
        <v>306</v>
      </c>
      <c r="G44" s="203" t="s">
        <v>197</v>
      </c>
      <c r="H44" s="204" t="s">
        <v>306</v>
      </c>
      <c r="I44" s="203" t="s">
        <v>197</v>
      </c>
      <c r="J44" s="204" t="s">
        <v>306</v>
      </c>
      <c r="K44" s="329" t="s">
        <v>306</v>
      </c>
    </row>
    <row r="45" spans="1:11" s="42" customFormat="1" ht="15" customHeight="1" x14ac:dyDescent="0.2">
      <c r="A45" s="326" t="s">
        <v>67</v>
      </c>
      <c r="B45" s="131" t="s">
        <v>69</v>
      </c>
      <c r="C45" s="205" t="s">
        <v>197</v>
      </c>
      <c r="D45" s="206" t="s">
        <v>306</v>
      </c>
      <c r="E45" s="205" t="s">
        <v>197</v>
      </c>
      <c r="F45" s="206" t="s">
        <v>306</v>
      </c>
      <c r="G45" s="205" t="s">
        <v>197</v>
      </c>
      <c r="H45" s="206" t="s">
        <v>306</v>
      </c>
      <c r="I45" s="205" t="s">
        <v>197</v>
      </c>
      <c r="J45" s="206" t="s">
        <v>306</v>
      </c>
      <c r="K45" s="327" t="s">
        <v>306</v>
      </c>
    </row>
    <row r="46" spans="1:11" s="42" customFormat="1" ht="15" customHeight="1" x14ac:dyDescent="0.2">
      <c r="A46" s="328" t="s">
        <v>67</v>
      </c>
      <c r="B46" s="130" t="s">
        <v>70</v>
      </c>
      <c r="C46" s="203" t="s">
        <v>197</v>
      </c>
      <c r="D46" s="204" t="s">
        <v>306</v>
      </c>
      <c r="E46" s="203" t="s">
        <v>198</v>
      </c>
      <c r="F46" s="204">
        <v>1</v>
      </c>
      <c r="G46" s="203" t="s">
        <v>197</v>
      </c>
      <c r="H46" s="204" t="s">
        <v>306</v>
      </c>
      <c r="I46" s="203" t="s">
        <v>197</v>
      </c>
      <c r="J46" s="204" t="s">
        <v>306</v>
      </c>
      <c r="K46" s="329">
        <v>1</v>
      </c>
    </row>
    <row r="47" spans="1:11" s="42" customFormat="1" ht="15" customHeight="1" x14ac:dyDescent="0.2">
      <c r="A47" s="326" t="s">
        <v>67</v>
      </c>
      <c r="B47" s="131" t="s">
        <v>71</v>
      </c>
      <c r="C47" s="205" t="s">
        <v>197</v>
      </c>
      <c r="D47" s="206" t="s">
        <v>306</v>
      </c>
      <c r="E47" s="205" t="s">
        <v>197</v>
      </c>
      <c r="F47" s="206" t="s">
        <v>306</v>
      </c>
      <c r="G47" s="205" t="s">
        <v>197</v>
      </c>
      <c r="H47" s="206" t="s">
        <v>306</v>
      </c>
      <c r="I47" s="205" t="s">
        <v>198</v>
      </c>
      <c r="J47" s="206" t="s">
        <v>306</v>
      </c>
      <c r="K47" s="327" t="s">
        <v>306</v>
      </c>
    </row>
    <row r="48" spans="1:11" s="42" customFormat="1" ht="15" customHeight="1" x14ac:dyDescent="0.2">
      <c r="A48" s="328" t="s">
        <v>72</v>
      </c>
      <c r="B48" s="130" t="s">
        <v>73</v>
      </c>
      <c r="C48" s="203" t="s">
        <v>197</v>
      </c>
      <c r="D48" s="204" t="s">
        <v>306</v>
      </c>
      <c r="E48" s="203" t="s">
        <v>197</v>
      </c>
      <c r="F48" s="204" t="s">
        <v>306</v>
      </c>
      <c r="G48" s="203" t="s">
        <v>197</v>
      </c>
      <c r="H48" s="204" t="s">
        <v>306</v>
      </c>
      <c r="I48" s="203" t="s">
        <v>197</v>
      </c>
      <c r="J48" s="204" t="s">
        <v>306</v>
      </c>
      <c r="K48" s="329" t="s">
        <v>306</v>
      </c>
    </row>
    <row r="49" spans="1:11" s="42" customFormat="1" ht="15" customHeight="1" x14ac:dyDescent="0.2">
      <c r="A49" s="326" t="s">
        <v>72</v>
      </c>
      <c r="B49" s="131" t="s">
        <v>74</v>
      </c>
      <c r="C49" s="205" t="s">
        <v>197</v>
      </c>
      <c r="D49" s="206" t="s">
        <v>306</v>
      </c>
      <c r="E49" s="205" t="s">
        <v>197</v>
      </c>
      <c r="F49" s="206" t="s">
        <v>306</v>
      </c>
      <c r="G49" s="205" t="s">
        <v>197</v>
      </c>
      <c r="H49" s="206" t="s">
        <v>306</v>
      </c>
      <c r="I49" s="205" t="s">
        <v>306</v>
      </c>
      <c r="J49" s="206" t="s">
        <v>306</v>
      </c>
      <c r="K49" s="327" t="s">
        <v>306</v>
      </c>
    </row>
    <row r="50" spans="1:11" s="42" customFormat="1" ht="15" customHeight="1" x14ac:dyDescent="0.2">
      <c r="A50" s="328" t="s">
        <v>75</v>
      </c>
      <c r="B50" s="130" t="s">
        <v>76</v>
      </c>
      <c r="C50" s="203" t="s">
        <v>197</v>
      </c>
      <c r="D50" s="204" t="s">
        <v>306</v>
      </c>
      <c r="E50" s="203" t="s">
        <v>197</v>
      </c>
      <c r="F50" s="204" t="s">
        <v>306</v>
      </c>
      <c r="G50" s="203" t="s">
        <v>197</v>
      </c>
      <c r="H50" s="204" t="s">
        <v>306</v>
      </c>
      <c r="I50" s="203" t="s">
        <v>197</v>
      </c>
      <c r="J50" s="204" t="s">
        <v>306</v>
      </c>
      <c r="K50" s="329" t="s">
        <v>306</v>
      </c>
    </row>
    <row r="51" spans="1:11" s="42" customFormat="1" ht="15" customHeight="1" x14ac:dyDescent="0.2">
      <c r="A51" s="326" t="s">
        <v>75</v>
      </c>
      <c r="B51" s="131" t="s">
        <v>77</v>
      </c>
      <c r="C51" s="205" t="s">
        <v>197</v>
      </c>
      <c r="D51" s="206" t="s">
        <v>306</v>
      </c>
      <c r="E51" s="205" t="s">
        <v>197</v>
      </c>
      <c r="F51" s="206" t="s">
        <v>306</v>
      </c>
      <c r="G51" s="205" t="s">
        <v>197</v>
      </c>
      <c r="H51" s="206" t="s">
        <v>306</v>
      </c>
      <c r="I51" s="205" t="s">
        <v>197</v>
      </c>
      <c r="J51" s="206" t="s">
        <v>306</v>
      </c>
      <c r="K51" s="327" t="s">
        <v>306</v>
      </c>
    </row>
    <row r="52" spans="1:11" s="42" customFormat="1" ht="15" customHeight="1" x14ac:dyDescent="0.2">
      <c r="A52" s="328" t="s">
        <v>78</v>
      </c>
      <c r="B52" s="130" t="s">
        <v>79</v>
      </c>
      <c r="C52" s="203" t="s">
        <v>197</v>
      </c>
      <c r="D52" s="204" t="s">
        <v>306</v>
      </c>
      <c r="E52" s="203" t="s">
        <v>197</v>
      </c>
      <c r="F52" s="204" t="s">
        <v>306</v>
      </c>
      <c r="G52" s="203" t="s">
        <v>197</v>
      </c>
      <c r="H52" s="204" t="s">
        <v>306</v>
      </c>
      <c r="I52" s="203" t="s">
        <v>197</v>
      </c>
      <c r="J52" s="204" t="s">
        <v>306</v>
      </c>
      <c r="K52" s="329" t="s">
        <v>306</v>
      </c>
    </row>
    <row r="53" spans="1:11" s="42" customFormat="1" ht="15" customHeight="1" x14ac:dyDescent="0.2">
      <c r="A53" s="326" t="s">
        <v>80</v>
      </c>
      <c r="B53" s="131" t="s">
        <v>81</v>
      </c>
      <c r="C53" s="205" t="s">
        <v>197</v>
      </c>
      <c r="D53" s="206" t="s">
        <v>306</v>
      </c>
      <c r="E53" s="205" t="s">
        <v>197</v>
      </c>
      <c r="F53" s="206" t="s">
        <v>306</v>
      </c>
      <c r="G53" s="205" t="s">
        <v>197</v>
      </c>
      <c r="H53" s="206" t="s">
        <v>306</v>
      </c>
      <c r="I53" s="205" t="s">
        <v>197</v>
      </c>
      <c r="J53" s="206" t="s">
        <v>306</v>
      </c>
      <c r="K53" s="327" t="s">
        <v>306</v>
      </c>
    </row>
    <row r="54" spans="1:11" s="42" customFormat="1" ht="15" customHeight="1" x14ac:dyDescent="0.2">
      <c r="A54" s="328" t="s">
        <v>82</v>
      </c>
      <c r="B54" s="130" t="s">
        <v>83</v>
      </c>
      <c r="C54" s="203" t="s">
        <v>198</v>
      </c>
      <c r="D54" s="204">
        <v>0</v>
      </c>
      <c r="E54" s="203" t="s">
        <v>198</v>
      </c>
      <c r="F54" s="204">
        <v>0</v>
      </c>
      <c r="G54" s="203" t="s">
        <v>197</v>
      </c>
      <c r="H54" s="204" t="s">
        <v>306</v>
      </c>
      <c r="I54" s="203" t="s">
        <v>197</v>
      </c>
      <c r="J54" s="204" t="s">
        <v>306</v>
      </c>
      <c r="K54" s="329">
        <v>0</v>
      </c>
    </row>
    <row r="55" spans="1:11" s="42" customFormat="1" ht="15" customHeight="1" x14ac:dyDescent="0.2">
      <c r="A55" s="326" t="s">
        <v>82</v>
      </c>
      <c r="B55" s="131" t="s">
        <v>84</v>
      </c>
      <c r="C55" s="205" t="s">
        <v>197</v>
      </c>
      <c r="D55" s="206" t="s">
        <v>306</v>
      </c>
      <c r="E55" s="205" t="s">
        <v>197</v>
      </c>
      <c r="F55" s="206" t="s">
        <v>306</v>
      </c>
      <c r="G55" s="205" t="s">
        <v>197</v>
      </c>
      <c r="H55" s="206" t="s">
        <v>306</v>
      </c>
      <c r="I55" s="205" t="s">
        <v>197</v>
      </c>
      <c r="J55" s="206" t="s">
        <v>306</v>
      </c>
      <c r="K55" s="327" t="s">
        <v>306</v>
      </c>
    </row>
    <row r="56" spans="1:11" s="42" customFormat="1" ht="15" customHeight="1" x14ac:dyDescent="0.2">
      <c r="A56" s="328" t="s">
        <v>82</v>
      </c>
      <c r="B56" s="130" t="s">
        <v>85</v>
      </c>
      <c r="C56" s="203" t="s">
        <v>197</v>
      </c>
      <c r="D56" s="204" t="s">
        <v>306</v>
      </c>
      <c r="E56" s="203" t="s">
        <v>197</v>
      </c>
      <c r="F56" s="204" t="s">
        <v>306</v>
      </c>
      <c r="G56" s="203" t="s">
        <v>197</v>
      </c>
      <c r="H56" s="204" t="s">
        <v>306</v>
      </c>
      <c r="I56" s="203" t="s">
        <v>197</v>
      </c>
      <c r="J56" s="204" t="s">
        <v>306</v>
      </c>
      <c r="K56" s="329" t="s">
        <v>306</v>
      </c>
    </row>
    <row r="57" spans="1:11" s="42" customFormat="1" ht="15" customHeight="1" x14ac:dyDescent="0.2">
      <c r="A57" s="326" t="s">
        <v>86</v>
      </c>
      <c r="B57" s="131" t="s">
        <v>87</v>
      </c>
      <c r="C57" s="205" t="s">
        <v>197</v>
      </c>
      <c r="D57" s="206" t="s">
        <v>306</v>
      </c>
      <c r="E57" s="205" t="s">
        <v>197</v>
      </c>
      <c r="F57" s="206" t="s">
        <v>306</v>
      </c>
      <c r="G57" s="205" t="s">
        <v>197</v>
      </c>
      <c r="H57" s="206" t="s">
        <v>306</v>
      </c>
      <c r="I57" s="205" t="s">
        <v>197</v>
      </c>
      <c r="J57" s="206" t="s">
        <v>306</v>
      </c>
      <c r="K57" s="327" t="s">
        <v>306</v>
      </c>
    </row>
    <row r="58" spans="1:11" s="42" customFormat="1" ht="15" customHeight="1" x14ac:dyDescent="0.2">
      <c r="A58" s="328" t="s">
        <v>88</v>
      </c>
      <c r="B58" s="130" t="s">
        <v>89</v>
      </c>
      <c r="C58" s="203" t="s">
        <v>197</v>
      </c>
      <c r="D58" s="204" t="s">
        <v>306</v>
      </c>
      <c r="E58" s="203" t="s">
        <v>197</v>
      </c>
      <c r="F58" s="204" t="s">
        <v>306</v>
      </c>
      <c r="G58" s="203" t="s">
        <v>197</v>
      </c>
      <c r="H58" s="204" t="s">
        <v>306</v>
      </c>
      <c r="I58" s="203" t="s">
        <v>197</v>
      </c>
      <c r="J58" s="204" t="s">
        <v>306</v>
      </c>
      <c r="K58" s="329" t="s">
        <v>306</v>
      </c>
    </row>
    <row r="59" spans="1:11" s="42" customFormat="1" ht="15" customHeight="1" x14ac:dyDescent="0.2">
      <c r="A59" s="326" t="s">
        <v>88</v>
      </c>
      <c r="B59" s="131" t="s">
        <v>90</v>
      </c>
      <c r="C59" s="205" t="s">
        <v>197</v>
      </c>
      <c r="D59" s="206" t="s">
        <v>306</v>
      </c>
      <c r="E59" s="205" t="s">
        <v>197</v>
      </c>
      <c r="F59" s="206" t="s">
        <v>306</v>
      </c>
      <c r="G59" s="205" t="s">
        <v>197</v>
      </c>
      <c r="H59" s="206" t="s">
        <v>306</v>
      </c>
      <c r="I59" s="205" t="s">
        <v>197</v>
      </c>
      <c r="J59" s="206" t="s">
        <v>306</v>
      </c>
      <c r="K59" s="327" t="s">
        <v>306</v>
      </c>
    </row>
    <row r="60" spans="1:11" s="42" customFormat="1" ht="15" customHeight="1" x14ac:dyDescent="0.2">
      <c r="A60" s="328" t="s">
        <v>91</v>
      </c>
      <c r="B60" s="130" t="s">
        <v>92</v>
      </c>
      <c r="C60" s="203" t="s">
        <v>197</v>
      </c>
      <c r="D60" s="204" t="s">
        <v>306</v>
      </c>
      <c r="E60" s="203" t="s">
        <v>197</v>
      </c>
      <c r="F60" s="204" t="s">
        <v>306</v>
      </c>
      <c r="G60" s="203" t="s">
        <v>197</v>
      </c>
      <c r="H60" s="204" t="s">
        <v>306</v>
      </c>
      <c r="I60" s="203" t="s">
        <v>197</v>
      </c>
      <c r="J60" s="204" t="s">
        <v>306</v>
      </c>
      <c r="K60" s="329" t="s">
        <v>306</v>
      </c>
    </row>
    <row r="61" spans="1:11" s="42" customFormat="1" ht="15" customHeight="1" x14ac:dyDescent="0.2">
      <c r="A61" s="326" t="s">
        <v>91</v>
      </c>
      <c r="B61" s="131" t="s">
        <v>93</v>
      </c>
      <c r="C61" s="205" t="s">
        <v>197</v>
      </c>
      <c r="D61" s="206" t="s">
        <v>306</v>
      </c>
      <c r="E61" s="205" t="s">
        <v>197</v>
      </c>
      <c r="F61" s="206" t="s">
        <v>306</v>
      </c>
      <c r="G61" s="205" t="s">
        <v>197</v>
      </c>
      <c r="H61" s="206" t="s">
        <v>306</v>
      </c>
      <c r="I61" s="205" t="s">
        <v>197</v>
      </c>
      <c r="J61" s="206" t="s">
        <v>306</v>
      </c>
      <c r="K61" s="327" t="s">
        <v>306</v>
      </c>
    </row>
    <row r="62" spans="1:11" s="42" customFormat="1" ht="15" customHeight="1" x14ac:dyDescent="0.2">
      <c r="A62" s="328" t="s">
        <v>91</v>
      </c>
      <c r="B62" s="130" t="s">
        <v>94</v>
      </c>
      <c r="C62" s="203" t="s">
        <v>198</v>
      </c>
      <c r="D62" s="204">
        <v>1</v>
      </c>
      <c r="E62" s="203" t="s">
        <v>198</v>
      </c>
      <c r="F62" s="204">
        <v>1</v>
      </c>
      <c r="G62" s="203" t="s">
        <v>197</v>
      </c>
      <c r="H62" s="204" t="s">
        <v>306</v>
      </c>
      <c r="I62" s="203" t="s">
        <v>197</v>
      </c>
      <c r="J62" s="204" t="s">
        <v>306</v>
      </c>
      <c r="K62" s="329">
        <v>2</v>
      </c>
    </row>
    <row r="63" spans="1:11" s="42" customFormat="1" ht="15" customHeight="1" x14ac:dyDescent="0.2">
      <c r="A63" s="326" t="s">
        <v>95</v>
      </c>
      <c r="B63" s="131" t="s">
        <v>96</v>
      </c>
      <c r="C63" s="205" t="s">
        <v>197</v>
      </c>
      <c r="D63" s="206" t="s">
        <v>306</v>
      </c>
      <c r="E63" s="205" t="s">
        <v>197</v>
      </c>
      <c r="F63" s="206" t="s">
        <v>306</v>
      </c>
      <c r="G63" s="205" t="s">
        <v>197</v>
      </c>
      <c r="H63" s="206" t="s">
        <v>306</v>
      </c>
      <c r="I63" s="205" t="s">
        <v>197</v>
      </c>
      <c r="J63" s="206" t="s">
        <v>306</v>
      </c>
      <c r="K63" s="327" t="s">
        <v>306</v>
      </c>
    </row>
    <row r="64" spans="1:11" s="42" customFormat="1" ht="15" customHeight="1" x14ac:dyDescent="0.2">
      <c r="A64" s="328" t="s">
        <v>95</v>
      </c>
      <c r="B64" s="130" t="s">
        <v>97</v>
      </c>
      <c r="C64" s="203" t="s">
        <v>197</v>
      </c>
      <c r="D64" s="204" t="s">
        <v>306</v>
      </c>
      <c r="E64" s="203" t="s">
        <v>197</v>
      </c>
      <c r="F64" s="204" t="s">
        <v>306</v>
      </c>
      <c r="G64" s="203" t="s">
        <v>197</v>
      </c>
      <c r="H64" s="204" t="s">
        <v>306</v>
      </c>
      <c r="I64" s="203" t="s">
        <v>197</v>
      </c>
      <c r="J64" s="204" t="s">
        <v>306</v>
      </c>
      <c r="K64" s="329" t="s">
        <v>306</v>
      </c>
    </row>
    <row r="65" spans="1:11" s="42" customFormat="1" ht="15" customHeight="1" x14ac:dyDescent="0.2">
      <c r="A65" s="326" t="s">
        <v>98</v>
      </c>
      <c r="B65" s="131" t="s">
        <v>99</v>
      </c>
      <c r="C65" s="205" t="s">
        <v>197</v>
      </c>
      <c r="D65" s="206" t="s">
        <v>306</v>
      </c>
      <c r="E65" s="205" t="s">
        <v>197</v>
      </c>
      <c r="F65" s="206" t="s">
        <v>306</v>
      </c>
      <c r="G65" s="205" t="s">
        <v>197</v>
      </c>
      <c r="H65" s="206" t="s">
        <v>306</v>
      </c>
      <c r="I65" s="205" t="s">
        <v>197</v>
      </c>
      <c r="J65" s="206" t="s">
        <v>306</v>
      </c>
      <c r="K65" s="327" t="s">
        <v>306</v>
      </c>
    </row>
    <row r="66" spans="1:11" s="42" customFormat="1" ht="15" customHeight="1" x14ac:dyDescent="0.2">
      <c r="A66" s="328" t="s">
        <v>100</v>
      </c>
      <c r="B66" s="130" t="s">
        <v>101</v>
      </c>
      <c r="C66" s="203" t="s">
        <v>197</v>
      </c>
      <c r="D66" s="204" t="s">
        <v>306</v>
      </c>
      <c r="E66" s="203" t="s">
        <v>197</v>
      </c>
      <c r="F66" s="204" t="s">
        <v>306</v>
      </c>
      <c r="G66" s="203" t="s">
        <v>197</v>
      </c>
      <c r="H66" s="204" t="s">
        <v>306</v>
      </c>
      <c r="I66" s="203" t="s">
        <v>197</v>
      </c>
      <c r="J66" s="204" t="s">
        <v>306</v>
      </c>
      <c r="K66" s="329" t="s">
        <v>306</v>
      </c>
    </row>
    <row r="67" spans="1:11" s="42" customFormat="1" ht="15" customHeight="1" x14ac:dyDescent="0.2">
      <c r="A67" s="326" t="s">
        <v>102</v>
      </c>
      <c r="B67" s="131" t="s">
        <v>103</v>
      </c>
      <c r="C67" s="205" t="s">
        <v>197</v>
      </c>
      <c r="D67" s="206" t="s">
        <v>306</v>
      </c>
      <c r="E67" s="205" t="s">
        <v>197</v>
      </c>
      <c r="F67" s="206" t="s">
        <v>306</v>
      </c>
      <c r="G67" s="205" t="s">
        <v>197</v>
      </c>
      <c r="H67" s="206" t="s">
        <v>306</v>
      </c>
      <c r="I67" s="205" t="s">
        <v>306</v>
      </c>
      <c r="J67" s="206" t="s">
        <v>306</v>
      </c>
      <c r="K67" s="327" t="s">
        <v>306</v>
      </c>
    </row>
    <row r="68" spans="1:11" s="42" customFormat="1" ht="15" customHeight="1" x14ac:dyDescent="0.2">
      <c r="A68" s="328" t="s">
        <v>104</v>
      </c>
      <c r="B68" s="130" t="s">
        <v>105</v>
      </c>
      <c r="C68" s="203" t="s">
        <v>197</v>
      </c>
      <c r="D68" s="204" t="s">
        <v>306</v>
      </c>
      <c r="E68" s="203" t="s">
        <v>197</v>
      </c>
      <c r="F68" s="204" t="s">
        <v>306</v>
      </c>
      <c r="G68" s="203" t="s">
        <v>197</v>
      </c>
      <c r="H68" s="204" t="s">
        <v>306</v>
      </c>
      <c r="I68" s="203" t="s">
        <v>197</v>
      </c>
      <c r="J68" s="204" t="s">
        <v>306</v>
      </c>
      <c r="K68" s="329" t="s">
        <v>306</v>
      </c>
    </row>
    <row r="69" spans="1:11" s="42" customFormat="1" ht="15" customHeight="1" x14ac:dyDescent="0.2">
      <c r="A69" s="326" t="s">
        <v>106</v>
      </c>
      <c r="B69" s="131" t="s">
        <v>107</v>
      </c>
      <c r="C69" s="205" t="s">
        <v>198</v>
      </c>
      <c r="D69" s="206">
        <v>0</v>
      </c>
      <c r="E69" s="205" t="s">
        <v>198</v>
      </c>
      <c r="F69" s="206">
        <v>0</v>
      </c>
      <c r="G69" s="205" t="s">
        <v>197</v>
      </c>
      <c r="H69" s="206" t="s">
        <v>306</v>
      </c>
      <c r="I69" s="205" t="s">
        <v>197</v>
      </c>
      <c r="J69" s="206" t="s">
        <v>306</v>
      </c>
      <c r="K69" s="327">
        <v>0</v>
      </c>
    </row>
    <row r="70" spans="1:11" s="89" customFormat="1" ht="15" customHeight="1" thickBot="1" x14ac:dyDescent="0.25">
      <c r="A70" s="337"/>
      <c r="B70" s="67" t="s">
        <v>207</v>
      </c>
      <c r="C70" s="250">
        <f>COUNTIF(C5:C69,"YES")</f>
        <v>9</v>
      </c>
      <c r="D70" s="252">
        <f>SUM(D5:D69)</f>
        <v>4</v>
      </c>
      <c r="E70" s="250">
        <f>COUNTIF(E5:E69,"YES")</f>
        <v>7</v>
      </c>
      <c r="F70" s="252">
        <f>SUM(F5:F69)</f>
        <v>2</v>
      </c>
      <c r="G70" s="250">
        <f>COUNTIF(G5:G69,"YES")</f>
        <v>5</v>
      </c>
      <c r="H70" s="252">
        <f>SUM(H5:H69)</f>
        <v>5</v>
      </c>
      <c r="I70" s="250">
        <f>COUNTIF(I5:I69,"YES")</f>
        <v>2</v>
      </c>
      <c r="J70" s="252">
        <f>SUM(J5:J69)</f>
        <v>1</v>
      </c>
      <c r="K70" s="347">
        <f>SUM(K5:K69)</f>
        <v>12</v>
      </c>
    </row>
    <row r="71" spans="1:11" s="42" customFormat="1" ht="15" customHeight="1" x14ac:dyDescent="0.2">
      <c r="A71" s="326" t="s">
        <v>362</v>
      </c>
      <c r="B71" s="131" t="s">
        <v>114</v>
      </c>
      <c r="C71" s="205" t="s">
        <v>197</v>
      </c>
      <c r="D71" s="206" t="s">
        <v>306</v>
      </c>
      <c r="E71" s="205" t="s">
        <v>197</v>
      </c>
      <c r="F71" s="206" t="s">
        <v>306</v>
      </c>
      <c r="G71" s="205" t="s">
        <v>197</v>
      </c>
      <c r="H71" s="206" t="s">
        <v>306</v>
      </c>
      <c r="I71" s="205" t="s">
        <v>197</v>
      </c>
      <c r="J71" s="206" t="s">
        <v>306</v>
      </c>
      <c r="K71" s="327" t="s">
        <v>306</v>
      </c>
    </row>
    <row r="72" spans="1:11" s="42" customFormat="1" ht="15" customHeight="1" x14ac:dyDescent="0.2">
      <c r="A72" s="328" t="s">
        <v>115</v>
      </c>
      <c r="B72" s="130" t="s">
        <v>116</v>
      </c>
      <c r="C72" s="203" t="s">
        <v>197</v>
      </c>
      <c r="D72" s="204" t="s">
        <v>306</v>
      </c>
      <c r="E72" s="203" t="s">
        <v>197</v>
      </c>
      <c r="F72" s="204" t="s">
        <v>306</v>
      </c>
      <c r="G72" s="203" t="s">
        <v>197</v>
      </c>
      <c r="H72" s="204" t="s">
        <v>306</v>
      </c>
      <c r="I72" s="203" t="s">
        <v>197</v>
      </c>
      <c r="J72" s="204" t="s">
        <v>306</v>
      </c>
      <c r="K72" s="329" t="s">
        <v>306</v>
      </c>
    </row>
    <row r="73" spans="1:11" s="42" customFormat="1" ht="15" customHeight="1" x14ac:dyDescent="0.2">
      <c r="A73" s="326" t="s">
        <v>361</v>
      </c>
      <c r="B73" s="131" t="s">
        <v>117</v>
      </c>
      <c r="C73" s="205" t="s">
        <v>197</v>
      </c>
      <c r="D73" s="206" t="s">
        <v>306</v>
      </c>
      <c r="E73" s="205" t="s">
        <v>197</v>
      </c>
      <c r="F73" s="206" t="s">
        <v>306</v>
      </c>
      <c r="G73" s="205" t="s">
        <v>197</v>
      </c>
      <c r="H73" s="206" t="s">
        <v>306</v>
      </c>
      <c r="I73" s="205" t="s">
        <v>197</v>
      </c>
      <c r="J73" s="206" t="s">
        <v>306</v>
      </c>
      <c r="K73" s="327" t="s">
        <v>306</v>
      </c>
    </row>
    <row r="74" spans="1:11" s="42" customFormat="1" ht="15" customHeight="1" x14ac:dyDescent="0.2">
      <c r="A74" s="328" t="s">
        <v>118</v>
      </c>
      <c r="B74" s="130" t="s">
        <v>119</v>
      </c>
      <c r="C74" s="203" t="s">
        <v>197</v>
      </c>
      <c r="D74" s="204" t="s">
        <v>306</v>
      </c>
      <c r="E74" s="203" t="s">
        <v>197</v>
      </c>
      <c r="F74" s="204" t="s">
        <v>306</v>
      </c>
      <c r="G74" s="203" t="s">
        <v>197</v>
      </c>
      <c r="H74" s="204" t="s">
        <v>306</v>
      </c>
      <c r="I74" s="203" t="s">
        <v>197</v>
      </c>
      <c r="J74" s="204" t="s">
        <v>306</v>
      </c>
      <c r="K74" s="329" t="s">
        <v>306</v>
      </c>
    </row>
    <row r="75" spans="1:11" s="42" customFormat="1" ht="15" customHeight="1" x14ac:dyDescent="0.2">
      <c r="A75" s="326" t="s">
        <v>120</v>
      </c>
      <c r="B75" s="131" t="s">
        <v>121</v>
      </c>
      <c r="C75" s="205" t="s">
        <v>197</v>
      </c>
      <c r="D75" s="206" t="s">
        <v>306</v>
      </c>
      <c r="E75" s="205" t="s">
        <v>197</v>
      </c>
      <c r="F75" s="206" t="s">
        <v>306</v>
      </c>
      <c r="G75" s="205" t="s">
        <v>197</v>
      </c>
      <c r="H75" s="206" t="s">
        <v>306</v>
      </c>
      <c r="I75" s="205" t="s">
        <v>198</v>
      </c>
      <c r="J75" s="206">
        <v>7</v>
      </c>
      <c r="K75" s="327">
        <v>7</v>
      </c>
    </row>
    <row r="76" spans="1:11" s="42" customFormat="1" ht="15" customHeight="1" x14ac:dyDescent="0.2">
      <c r="A76" s="328" t="s">
        <v>120</v>
      </c>
      <c r="B76" s="130" t="s">
        <v>122</v>
      </c>
      <c r="C76" s="203" t="s">
        <v>433</v>
      </c>
      <c r="D76" s="204" t="s">
        <v>306</v>
      </c>
      <c r="E76" s="203" t="s">
        <v>302</v>
      </c>
      <c r="F76" s="204" t="s">
        <v>306</v>
      </c>
      <c r="G76" s="203" t="s">
        <v>302</v>
      </c>
      <c r="H76" s="204" t="s">
        <v>306</v>
      </c>
      <c r="I76" s="203" t="s">
        <v>302</v>
      </c>
      <c r="J76" s="204" t="s">
        <v>306</v>
      </c>
      <c r="K76" s="329" t="s">
        <v>306</v>
      </c>
    </row>
    <row r="77" spans="1:11" s="42" customFormat="1" ht="15" customHeight="1" x14ac:dyDescent="0.2">
      <c r="A77" s="326" t="s">
        <v>123</v>
      </c>
      <c r="B77" s="131" t="s">
        <v>124</v>
      </c>
      <c r="C77" s="205" t="s">
        <v>197</v>
      </c>
      <c r="D77" s="206" t="s">
        <v>306</v>
      </c>
      <c r="E77" s="205" t="s">
        <v>197</v>
      </c>
      <c r="F77" s="206" t="s">
        <v>306</v>
      </c>
      <c r="G77" s="205" t="s">
        <v>197</v>
      </c>
      <c r="H77" s="206" t="s">
        <v>306</v>
      </c>
      <c r="I77" s="205" t="s">
        <v>197</v>
      </c>
      <c r="J77" s="206" t="s">
        <v>306</v>
      </c>
      <c r="K77" s="327" t="s">
        <v>306</v>
      </c>
    </row>
    <row r="78" spans="1:11" s="42" customFormat="1" ht="15" customHeight="1" x14ac:dyDescent="0.2">
      <c r="A78" s="328" t="s">
        <v>123</v>
      </c>
      <c r="B78" s="130" t="s">
        <v>125</v>
      </c>
      <c r="C78" s="203" t="s">
        <v>197</v>
      </c>
      <c r="D78" s="204" t="s">
        <v>306</v>
      </c>
      <c r="E78" s="203" t="s">
        <v>197</v>
      </c>
      <c r="F78" s="204" t="s">
        <v>306</v>
      </c>
      <c r="G78" s="203" t="s">
        <v>197</v>
      </c>
      <c r="H78" s="204" t="s">
        <v>306</v>
      </c>
      <c r="I78" s="203" t="s">
        <v>197</v>
      </c>
      <c r="J78" s="204" t="s">
        <v>306</v>
      </c>
      <c r="K78" s="329" t="s">
        <v>306</v>
      </c>
    </row>
    <row r="79" spans="1:11" s="42" customFormat="1" ht="15" customHeight="1" x14ac:dyDescent="0.2">
      <c r="A79" s="326" t="s">
        <v>123</v>
      </c>
      <c r="B79" s="131" t="s">
        <v>126</v>
      </c>
      <c r="C79" s="205" t="s">
        <v>197</v>
      </c>
      <c r="D79" s="206" t="s">
        <v>306</v>
      </c>
      <c r="E79" s="205" t="s">
        <v>197</v>
      </c>
      <c r="F79" s="206" t="s">
        <v>306</v>
      </c>
      <c r="G79" s="205" t="s">
        <v>197</v>
      </c>
      <c r="H79" s="206" t="s">
        <v>306</v>
      </c>
      <c r="I79" s="205" t="s">
        <v>197</v>
      </c>
      <c r="J79" s="206" t="s">
        <v>306</v>
      </c>
      <c r="K79" s="327" t="s">
        <v>306</v>
      </c>
    </row>
    <row r="80" spans="1:11" s="42" customFormat="1" ht="15" customHeight="1" x14ac:dyDescent="0.2">
      <c r="A80" s="328" t="s">
        <v>127</v>
      </c>
      <c r="B80" s="130" t="s">
        <v>128</v>
      </c>
      <c r="C80" s="203" t="s">
        <v>197</v>
      </c>
      <c r="D80" s="204" t="s">
        <v>306</v>
      </c>
      <c r="E80" s="203" t="s">
        <v>197</v>
      </c>
      <c r="F80" s="204" t="s">
        <v>306</v>
      </c>
      <c r="G80" s="203" t="s">
        <v>197</v>
      </c>
      <c r="H80" s="204" t="s">
        <v>306</v>
      </c>
      <c r="I80" s="203" t="s">
        <v>197</v>
      </c>
      <c r="J80" s="204" t="s">
        <v>306</v>
      </c>
      <c r="K80" s="329" t="s">
        <v>306</v>
      </c>
    </row>
    <row r="81" spans="1:11" s="89" customFormat="1" ht="15" customHeight="1" thickBot="1" x14ac:dyDescent="0.25">
      <c r="A81" s="348"/>
      <c r="B81" s="88" t="s">
        <v>208</v>
      </c>
      <c r="C81" s="253">
        <f>COUNTIF(C71:C80,"YES")</f>
        <v>0</v>
      </c>
      <c r="D81" s="255">
        <f>SUM(D71:D80)</f>
        <v>0</v>
      </c>
      <c r="E81" s="253">
        <f>COUNTIF(E71:E80,"YES")</f>
        <v>0</v>
      </c>
      <c r="F81" s="255">
        <f>SUM(F71:F80)</f>
        <v>0</v>
      </c>
      <c r="G81" s="253">
        <f>COUNTIF(G71:G80,"YES")</f>
        <v>0</v>
      </c>
      <c r="H81" s="255">
        <f>SUM(H71:H80)</f>
        <v>0</v>
      </c>
      <c r="I81" s="253">
        <f>COUNTIF(I71:I80,"YES")</f>
        <v>1</v>
      </c>
      <c r="J81" s="255">
        <f>SUM(J71:J80)</f>
        <v>7</v>
      </c>
      <c r="K81" s="349">
        <f>SUM(K71:K80)</f>
        <v>7</v>
      </c>
    </row>
    <row r="82" spans="1:11" s="42" customFormat="1" ht="15" customHeight="1" x14ac:dyDescent="0.2">
      <c r="A82" s="19" t="s">
        <v>471</v>
      </c>
    </row>
    <row r="83" spans="1:11" s="42" customFormat="1" ht="15" customHeight="1" x14ac:dyDescent="0.2"/>
    <row r="84" spans="1:11" s="42" customFormat="1" ht="15" customHeight="1" x14ac:dyDescent="0.2">
      <c r="A84" s="19" t="s">
        <v>474</v>
      </c>
    </row>
    <row r="85" spans="1:11" s="42" customFormat="1" ht="15" customHeight="1" x14ac:dyDescent="0.2">
      <c r="A85" s="19" t="s">
        <v>280</v>
      </c>
    </row>
    <row r="86" spans="1:11" s="42" customFormat="1" ht="15" customHeight="1" x14ac:dyDescent="0.2"/>
    <row r="87" spans="1:11" s="42" customFormat="1" ht="15" customHeight="1" thickBot="1" x14ac:dyDescent="0.25">
      <c r="A87" s="41" t="s">
        <v>209</v>
      </c>
    </row>
    <row r="88" spans="1:11" s="42" customFormat="1" ht="15" customHeight="1" x14ac:dyDescent="0.2">
      <c r="A88" s="350" t="s">
        <v>6</v>
      </c>
      <c r="B88" s="351" t="s">
        <v>7</v>
      </c>
      <c r="C88" s="534" t="s">
        <v>210</v>
      </c>
      <c r="D88" s="535"/>
      <c r="E88" s="535"/>
      <c r="F88" s="535"/>
      <c r="G88" s="535"/>
      <c r="H88" s="536"/>
    </row>
    <row r="89" spans="1:11" s="4" customFormat="1" ht="15" customHeight="1" x14ac:dyDescent="0.2">
      <c r="A89" s="431" t="s">
        <v>31</v>
      </c>
      <c r="B89" s="302" t="s">
        <v>33</v>
      </c>
      <c r="C89" s="531" t="s">
        <v>488</v>
      </c>
      <c r="D89" s="532"/>
      <c r="E89" s="532"/>
      <c r="F89" s="532"/>
      <c r="G89" s="532"/>
      <c r="H89" s="533"/>
      <c r="I89" s="42"/>
      <c r="J89" s="42"/>
      <c r="K89" s="42"/>
    </row>
    <row r="90" spans="1:11" s="4" customFormat="1" ht="15" customHeight="1" x14ac:dyDescent="0.2">
      <c r="A90" s="387" t="s">
        <v>67</v>
      </c>
      <c r="B90" s="303" t="s">
        <v>71</v>
      </c>
      <c r="C90" s="528" t="s">
        <v>331</v>
      </c>
      <c r="D90" s="529"/>
      <c r="E90" s="529"/>
      <c r="F90" s="529"/>
      <c r="G90" s="529"/>
      <c r="H90" s="530"/>
      <c r="I90" s="42"/>
      <c r="J90" s="42"/>
      <c r="K90" s="42"/>
    </row>
    <row r="91" spans="1:11" s="4" customFormat="1" ht="15" customHeight="1" thickBot="1" x14ac:dyDescent="0.25">
      <c r="A91" s="432" t="s">
        <v>120</v>
      </c>
      <c r="B91" s="140" t="s">
        <v>121</v>
      </c>
      <c r="C91" s="525" t="s">
        <v>489</v>
      </c>
      <c r="D91" s="526"/>
      <c r="E91" s="526"/>
      <c r="F91" s="526"/>
      <c r="G91" s="526"/>
      <c r="H91" s="527"/>
      <c r="I91" s="1"/>
      <c r="J91" s="1"/>
      <c r="K91" s="1"/>
    </row>
    <row r="92" spans="1:11" s="42" customFormat="1" ht="15" customHeight="1" x14ac:dyDescent="0.2">
      <c r="A92" s="22"/>
      <c r="I92" s="1"/>
      <c r="J92" s="1"/>
      <c r="K92" s="1"/>
    </row>
    <row r="93" spans="1:11" s="42" customFormat="1" ht="15" customHeight="1" x14ac:dyDescent="0.2">
      <c r="A93" s="19" t="s">
        <v>474</v>
      </c>
      <c r="I93" s="1"/>
      <c r="J93" s="1"/>
      <c r="K93" s="1"/>
    </row>
    <row r="94" spans="1:11" s="42" customFormat="1" ht="15" customHeight="1" x14ac:dyDescent="0.2">
      <c r="A94" s="19" t="s">
        <v>280</v>
      </c>
      <c r="I94" s="1"/>
      <c r="J94" s="1"/>
      <c r="K94" s="1"/>
    </row>
    <row r="95" spans="1:11" s="42" customFormat="1" ht="15" customHeight="1" x14ac:dyDescent="0.2">
      <c r="I95" s="1"/>
      <c r="J95" s="1"/>
      <c r="K95" s="1"/>
    </row>
  </sheetData>
  <mergeCells count="10">
    <mergeCell ref="A2:B2"/>
    <mergeCell ref="I3:J3"/>
    <mergeCell ref="C91:H91"/>
    <mergeCell ref="C90:H90"/>
    <mergeCell ref="C89:H89"/>
    <mergeCell ref="C88:H88"/>
    <mergeCell ref="A3:B3"/>
    <mergeCell ref="C3:D3"/>
    <mergeCell ref="E3:F3"/>
    <mergeCell ref="G3:H3"/>
  </mergeCells>
  <hyperlinks>
    <hyperlink ref="A2" location="TOC!A1" display="Return to Table of Contents"/>
  </hyperlinks>
  <pageMargins left="0.25" right="0.25" top="0.75" bottom="0.75" header="0.3" footer="0.3"/>
  <pageSetup scale="53" fitToHeight="0" orientation="portrait" r:id="rId1"/>
  <headerFooter>
    <oddHeader>&amp;L2014-15 Survey of Dental Education
Report 2 - Tuition, Admission, and Attrition</oddHeader>
  </headerFooter>
  <rowBreaks count="1" manualBreakCount="1">
    <brk id="86" max="10"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9"/>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51.7109375" style="1" customWidth="1"/>
    <col min="3" max="8" width="10.7109375" style="1" customWidth="1"/>
    <col min="9" max="16384" width="8.7109375" style="1"/>
  </cols>
  <sheetData>
    <row r="1" spans="1:10" ht="15" customHeight="1" x14ac:dyDescent="0.2">
      <c r="A1" s="41" t="s">
        <v>384</v>
      </c>
      <c r="B1" s="42"/>
      <c r="C1" s="42"/>
      <c r="D1" s="42"/>
      <c r="E1" s="42"/>
      <c r="F1" s="42"/>
      <c r="G1" s="42"/>
      <c r="H1" s="42"/>
      <c r="I1" s="42"/>
      <c r="J1" s="42"/>
    </row>
    <row r="2" spans="1:10" ht="15" customHeight="1" thickBot="1" x14ac:dyDescent="0.25">
      <c r="A2" s="453" t="s">
        <v>0</v>
      </c>
      <c r="B2" s="453"/>
      <c r="C2" s="42"/>
      <c r="D2" s="42"/>
      <c r="E2" s="42"/>
      <c r="F2" s="42"/>
      <c r="G2" s="42"/>
      <c r="H2" s="42"/>
      <c r="I2" s="42"/>
      <c r="J2" s="42"/>
    </row>
    <row r="3" spans="1:10" ht="15" customHeight="1" x14ac:dyDescent="0.2">
      <c r="A3" s="445" t="s">
        <v>6</v>
      </c>
      <c r="B3" s="552" t="s">
        <v>7</v>
      </c>
      <c r="C3" s="551" t="s">
        <v>211</v>
      </c>
      <c r="D3" s="551" t="s">
        <v>212</v>
      </c>
      <c r="E3" s="551" t="s">
        <v>476</v>
      </c>
      <c r="F3" s="551" t="s">
        <v>213</v>
      </c>
      <c r="G3" s="551" t="s">
        <v>477</v>
      </c>
      <c r="H3" s="516" t="s">
        <v>214</v>
      </c>
      <c r="I3" s="42"/>
      <c r="J3" s="42"/>
    </row>
    <row r="4" spans="1:10" ht="15" customHeight="1" x14ac:dyDescent="0.2">
      <c r="A4" s="477"/>
      <c r="B4" s="508"/>
      <c r="C4" s="478"/>
      <c r="D4" s="478"/>
      <c r="E4" s="478"/>
      <c r="F4" s="478"/>
      <c r="G4" s="478"/>
      <c r="H4" s="550"/>
      <c r="I4" s="42"/>
      <c r="J4" s="42"/>
    </row>
    <row r="5" spans="1:10" ht="15" customHeight="1" x14ac:dyDescent="0.2">
      <c r="A5" s="326" t="s">
        <v>10</v>
      </c>
      <c r="B5" s="131" t="s">
        <v>11</v>
      </c>
      <c r="C5" s="211" t="s">
        <v>198</v>
      </c>
      <c r="D5" s="211" t="s">
        <v>197</v>
      </c>
      <c r="E5" s="211" t="s">
        <v>197</v>
      </c>
      <c r="F5" s="211" t="s">
        <v>197</v>
      </c>
      <c r="G5" s="211" t="s">
        <v>197</v>
      </c>
      <c r="H5" s="339" t="s">
        <v>197</v>
      </c>
      <c r="I5" s="42"/>
      <c r="J5" s="42"/>
    </row>
    <row r="6" spans="1:10" ht="15" customHeight="1" x14ac:dyDescent="0.2">
      <c r="A6" s="328" t="s">
        <v>12</v>
      </c>
      <c r="B6" s="130" t="s">
        <v>13</v>
      </c>
      <c r="C6" s="209" t="s">
        <v>197</v>
      </c>
      <c r="D6" s="209" t="s">
        <v>197</v>
      </c>
      <c r="E6" s="209" t="s">
        <v>197</v>
      </c>
      <c r="F6" s="209" t="s">
        <v>197</v>
      </c>
      <c r="G6" s="209" t="s">
        <v>198</v>
      </c>
      <c r="H6" s="340" t="s">
        <v>197</v>
      </c>
      <c r="I6" s="42"/>
      <c r="J6" s="42"/>
    </row>
    <row r="7" spans="1:10" ht="15" customHeight="1" x14ac:dyDescent="0.2">
      <c r="A7" s="326" t="s">
        <v>12</v>
      </c>
      <c r="B7" s="131" t="s">
        <v>322</v>
      </c>
      <c r="C7" s="211" t="s">
        <v>197</v>
      </c>
      <c r="D7" s="211" t="s">
        <v>197</v>
      </c>
      <c r="E7" s="211" t="s">
        <v>197</v>
      </c>
      <c r="F7" s="211" t="s">
        <v>197</v>
      </c>
      <c r="G7" s="211" t="s">
        <v>197</v>
      </c>
      <c r="H7" s="339" t="s">
        <v>197</v>
      </c>
      <c r="I7" s="42"/>
      <c r="J7" s="42"/>
    </row>
    <row r="8" spans="1:10" ht="15" customHeight="1" x14ac:dyDescent="0.2">
      <c r="A8" s="328" t="s">
        <v>14</v>
      </c>
      <c r="B8" s="130" t="s">
        <v>15</v>
      </c>
      <c r="C8" s="209" t="s">
        <v>197</v>
      </c>
      <c r="D8" s="209" t="s">
        <v>197</v>
      </c>
      <c r="E8" s="209" t="s">
        <v>197</v>
      </c>
      <c r="F8" s="209" t="s">
        <v>197</v>
      </c>
      <c r="G8" s="209" t="s">
        <v>197</v>
      </c>
      <c r="H8" s="340" t="s">
        <v>197</v>
      </c>
      <c r="I8" s="42"/>
      <c r="J8" s="42"/>
    </row>
    <row r="9" spans="1:10" ht="15" customHeight="1" x14ac:dyDescent="0.2">
      <c r="A9" s="326" t="s">
        <v>14</v>
      </c>
      <c r="B9" s="131" t="s">
        <v>16</v>
      </c>
      <c r="C9" s="211" t="s">
        <v>198</v>
      </c>
      <c r="D9" s="211" t="s">
        <v>197</v>
      </c>
      <c r="E9" s="211" t="s">
        <v>197</v>
      </c>
      <c r="F9" s="211" t="s">
        <v>198</v>
      </c>
      <c r="G9" s="211" t="s">
        <v>198</v>
      </c>
      <c r="H9" s="339" t="s">
        <v>197</v>
      </c>
      <c r="I9" s="42"/>
      <c r="J9" s="42"/>
    </row>
    <row r="10" spans="1:10" ht="15" customHeight="1" x14ac:dyDescent="0.2">
      <c r="A10" s="328" t="s">
        <v>14</v>
      </c>
      <c r="B10" s="130" t="s">
        <v>17</v>
      </c>
      <c r="C10" s="209" t="s">
        <v>198</v>
      </c>
      <c r="D10" s="209" t="s">
        <v>197</v>
      </c>
      <c r="E10" s="209" t="s">
        <v>197</v>
      </c>
      <c r="F10" s="209" t="s">
        <v>197</v>
      </c>
      <c r="G10" s="209" t="s">
        <v>197</v>
      </c>
      <c r="H10" s="340" t="s">
        <v>197</v>
      </c>
      <c r="I10" s="42"/>
      <c r="J10" s="42"/>
    </row>
    <row r="11" spans="1:10" ht="15" customHeight="1" x14ac:dyDescent="0.2">
      <c r="A11" s="326" t="s">
        <v>14</v>
      </c>
      <c r="B11" s="131" t="s">
        <v>18</v>
      </c>
      <c r="C11" s="211" t="s">
        <v>197</v>
      </c>
      <c r="D11" s="211" t="s">
        <v>197</v>
      </c>
      <c r="E11" s="211" t="s">
        <v>197</v>
      </c>
      <c r="F11" s="211" t="s">
        <v>197</v>
      </c>
      <c r="G11" s="211" t="s">
        <v>197</v>
      </c>
      <c r="H11" s="339" t="s">
        <v>197</v>
      </c>
      <c r="I11" s="42"/>
      <c r="J11" s="42"/>
    </row>
    <row r="12" spans="1:10" ht="15" customHeight="1" x14ac:dyDescent="0.2">
      <c r="A12" s="328" t="s">
        <v>14</v>
      </c>
      <c r="B12" s="130" t="s">
        <v>19</v>
      </c>
      <c r="C12" s="209" t="s">
        <v>198</v>
      </c>
      <c r="D12" s="209" t="s">
        <v>197</v>
      </c>
      <c r="E12" s="209" t="s">
        <v>198</v>
      </c>
      <c r="F12" s="209" t="s">
        <v>198</v>
      </c>
      <c r="G12" s="209" t="s">
        <v>198</v>
      </c>
      <c r="H12" s="340" t="s">
        <v>197</v>
      </c>
      <c r="I12" s="42"/>
      <c r="J12" s="42"/>
    </row>
    <row r="13" spans="1:10" ht="15" customHeight="1" x14ac:dyDescent="0.2">
      <c r="A13" s="326" t="s">
        <v>14</v>
      </c>
      <c r="B13" s="131" t="s">
        <v>321</v>
      </c>
      <c r="C13" s="211" t="s">
        <v>197</v>
      </c>
      <c r="D13" s="211" t="s">
        <v>197</v>
      </c>
      <c r="E13" s="211" t="s">
        <v>197</v>
      </c>
      <c r="F13" s="211" t="s">
        <v>197</v>
      </c>
      <c r="G13" s="211" t="s">
        <v>197</v>
      </c>
      <c r="H13" s="339" t="s">
        <v>197</v>
      </c>
      <c r="I13" s="42"/>
      <c r="J13" s="42"/>
    </row>
    <row r="14" spans="1:10" ht="15" customHeight="1" x14ac:dyDescent="0.2">
      <c r="A14" s="328" t="s">
        <v>20</v>
      </c>
      <c r="B14" s="130" t="s">
        <v>21</v>
      </c>
      <c r="C14" s="209" t="s">
        <v>197</v>
      </c>
      <c r="D14" s="209" t="s">
        <v>197</v>
      </c>
      <c r="E14" s="209" t="s">
        <v>197</v>
      </c>
      <c r="F14" s="209" t="s">
        <v>197</v>
      </c>
      <c r="G14" s="209" t="s">
        <v>197</v>
      </c>
      <c r="H14" s="340" t="s">
        <v>198</v>
      </c>
      <c r="I14" s="42"/>
      <c r="J14" s="42"/>
    </row>
    <row r="15" spans="1:10" ht="15" customHeight="1" x14ac:dyDescent="0.2">
      <c r="A15" s="326" t="s">
        <v>22</v>
      </c>
      <c r="B15" s="131" t="s">
        <v>23</v>
      </c>
      <c r="C15" s="211" t="s">
        <v>198</v>
      </c>
      <c r="D15" s="211" t="s">
        <v>197</v>
      </c>
      <c r="E15" s="211" t="s">
        <v>198</v>
      </c>
      <c r="F15" s="211" t="s">
        <v>198</v>
      </c>
      <c r="G15" s="211" t="s">
        <v>198</v>
      </c>
      <c r="H15" s="339" t="s">
        <v>198</v>
      </c>
      <c r="I15" s="42"/>
      <c r="J15" s="42"/>
    </row>
    <row r="16" spans="1:10" ht="15" customHeight="1" x14ac:dyDescent="0.2">
      <c r="A16" s="328" t="s">
        <v>24</v>
      </c>
      <c r="B16" s="130" t="s">
        <v>25</v>
      </c>
      <c r="C16" s="209" t="s">
        <v>197</v>
      </c>
      <c r="D16" s="209" t="s">
        <v>197</v>
      </c>
      <c r="E16" s="209" t="s">
        <v>197</v>
      </c>
      <c r="F16" s="209" t="s">
        <v>197</v>
      </c>
      <c r="G16" s="209" t="s">
        <v>198</v>
      </c>
      <c r="H16" s="340" t="s">
        <v>198</v>
      </c>
      <c r="I16" s="42"/>
      <c r="J16" s="42"/>
    </row>
    <row r="17" spans="1:10" ht="15" customHeight="1" x14ac:dyDescent="0.2">
      <c r="A17" s="326" t="s">
        <v>26</v>
      </c>
      <c r="B17" s="131" t="s">
        <v>27</v>
      </c>
      <c r="C17" s="211" t="s">
        <v>198</v>
      </c>
      <c r="D17" s="211" t="s">
        <v>197</v>
      </c>
      <c r="E17" s="211" t="s">
        <v>198</v>
      </c>
      <c r="F17" s="211" t="s">
        <v>197</v>
      </c>
      <c r="G17" s="211" t="s">
        <v>197</v>
      </c>
      <c r="H17" s="339" t="s">
        <v>198</v>
      </c>
      <c r="I17" s="42"/>
      <c r="J17" s="42"/>
    </row>
    <row r="18" spans="1:10" ht="15" customHeight="1" x14ac:dyDescent="0.2">
      <c r="A18" s="328" t="s">
        <v>26</v>
      </c>
      <c r="B18" s="130" t="s">
        <v>28</v>
      </c>
      <c r="C18" s="209" t="s">
        <v>197</v>
      </c>
      <c r="D18" s="209" t="s">
        <v>197</v>
      </c>
      <c r="E18" s="209" t="s">
        <v>198</v>
      </c>
      <c r="F18" s="209" t="s">
        <v>197</v>
      </c>
      <c r="G18" s="209" t="s">
        <v>198</v>
      </c>
      <c r="H18" s="340" t="s">
        <v>198</v>
      </c>
      <c r="I18" s="42"/>
      <c r="J18" s="42"/>
    </row>
    <row r="19" spans="1:10" ht="15" customHeight="1" x14ac:dyDescent="0.2">
      <c r="A19" s="326" t="s">
        <v>26</v>
      </c>
      <c r="B19" s="131" t="s">
        <v>29</v>
      </c>
      <c r="C19" s="211" t="s">
        <v>197</v>
      </c>
      <c r="D19" s="211" t="s">
        <v>197</v>
      </c>
      <c r="E19" s="211" t="s">
        <v>197</v>
      </c>
      <c r="F19" s="211" t="s">
        <v>197</v>
      </c>
      <c r="G19" s="211" t="s">
        <v>197</v>
      </c>
      <c r="H19" s="339" t="s">
        <v>198</v>
      </c>
      <c r="I19" s="42"/>
      <c r="J19" s="42"/>
    </row>
    <row r="20" spans="1:10" ht="15" customHeight="1" x14ac:dyDescent="0.2">
      <c r="A20" s="328" t="s">
        <v>30</v>
      </c>
      <c r="B20" s="130" t="s">
        <v>358</v>
      </c>
      <c r="C20" s="209" t="s">
        <v>198</v>
      </c>
      <c r="D20" s="209" t="s">
        <v>197</v>
      </c>
      <c r="E20" s="209" t="s">
        <v>197</v>
      </c>
      <c r="F20" s="209" t="s">
        <v>198</v>
      </c>
      <c r="G20" s="209" t="s">
        <v>197</v>
      </c>
      <c r="H20" s="340" t="s">
        <v>198</v>
      </c>
      <c r="I20" s="42"/>
      <c r="J20" s="42"/>
    </row>
    <row r="21" spans="1:10" ht="15" customHeight="1" x14ac:dyDescent="0.2">
      <c r="A21" s="326" t="s">
        <v>31</v>
      </c>
      <c r="B21" s="131" t="s">
        <v>32</v>
      </c>
      <c r="C21" s="211" t="s">
        <v>197</v>
      </c>
      <c r="D21" s="211" t="s">
        <v>197</v>
      </c>
      <c r="E21" s="211" t="s">
        <v>197</v>
      </c>
      <c r="F21" s="211" t="s">
        <v>197</v>
      </c>
      <c r="G21" s="211" t="s">
        <v>197</v>
      </c>
      <c r="H21" s="339" t="s">
        <v>198</v>
      </c>
      <c r="I21" s="42"/>
      <c r="J21" s="42"/>
    </row>
    <row r="22" spans="1:10" ht="15" customHeight="1" x14ac:dyDescent="0.2">
      <c r="A22" s="328" t="s">
        <v>31</v>
      </c>
      <c r="B22" s="130" t="s">
        <v>33</v>
      </c>
      <c r="C22" s="209" t="s">
        <v>198</v>
      </c>
      <c r="D22" s="209" t="s">
        <v>197</v>
      </c>
      <c r="E22" s="209" t="s">
        <v>197</v>
      </c>
      <c r="F22" s="209" t="s">
        <v>198</v>
      </c>
      <c r="G22" s="209" t="s">
        <v>197</v>
      </c>
      <c r="H22" s="340" t="s">
        <v>198</v>
      </c>
      <c r="I22" s="42"/>
      <c r="J22" s="42"/>
    </row>
    <row r="23" spans="1:10" ht="15" customHeight="1" x14ac:dyDescent="0.2">
      <c r="A23" s="326" t="s">
        <v>31</v>
      </c>
      <c r="B23" s="131" t="s">
        <v>323</v>
      </c>
      <c r="C23" s="211" t="s">
        <v>197</v>
      </c>
      <c r="D23" s="211" t="s">
        <v>197</v>
      </c>
      <c r="E23" s="211" t="s">
        <v>198</v>
      </c>
      <c r="F23" s="211" t="s">
        <v>198</v>
      </c>
      <c r="G23" s="211" t="s">
        <v>197</v>
      </c>
      <c r="H23" s="339" t="s">
        <v>197</v>
      </c>
      <c r="I23" s="42"/>
      <c r="J23" s="42"/>
    </row>
    <row r="24" spans="1:10" ht="15" customHeight="1" x14ac:dyDescent="0.2">
      <c r="A24" s="328" t="s">
        <v>34</v>
      </c>
      <c r="B24" s="130" t="s">
        <v>35</v>
      </c>
      <c r="C24" s="209" t="s">
        <v>198</v>
      </c>
      <c r="D24" s="209" t="s">
        <v>197</v>
      </c>
      <c r="E24" s="209" t="s">
        <v>198</v>
      </c>
      <c r="F24" s="209" t="s">
        <v>198</v>
      </c>
      <c r="G24" s="209" t="s">
        <v>197</v>
      </c>
      <c r="H24" s="340" t="s">
        <v>197</v>
      </c>
      <c r="I24" s="42"/>
      <c r="J24" s="42"/>
    </row>
    <row r="25" spans="1:10" ht="15" customHeight="1" x14ac:dyDescent="0.2">
      <c r="A25" s="326" t="s">
        <v>36</v>
      </c>
      <c r="B25" s="131" t="s">
        <v>37</v>
      </c>
      <c r="C25" s="211" t="s">
        <v>197</v>
      </c>
      <c r="D25" s="211" t="s">
        <v>197</v>
      </c>
      <c r="E25" s="211" t="s">
        <v>197</v>
      </c>
      <c r="F25" s="211" t="s">
        <v>197</v>
      </c>
      <c r="G25" s="211" t="s">
        <v>197</v>
      </c>
      <c r="H25" s="339" t="s">
        <v>197</v>
      </c>
      <c r="I25" s="42"/>
      <c r="J25" s="42"/>
    </row>
    <row r="26" spans="1:10" ht="15" customHeight="1" x14ac:dyDescent="0.2">
      <c r="A26" s="328" t="s">
        <v>38</v>
      </c>
      <c r="B26" s="130" t="s">
        <v>39</v>
      </c>
      <c r="C26" s="209" t="s">
        <v>197</v>
      </c>
      <c r="D26" s="209" t="s">
        <v>197</v>
      </c>
      <c r="E26" s="209" t="s">
        <v>197</v>
      </c>
      <c r="F26" s="209" t="s">
        <v>197</v>
      </c>
      <c r="G26" s="209" t="s">
        <v>197</v>
      </c>
      <c r="H26" s="340" t="s">
        <v>197</v>
      </c>
      <c r="I26" s="42"/>
      <c r="J26" s="42"/>
    </row>
    <row r="27" spans="1:10" ht="15" customHeight="1" x14ac:dyDescent="0.2">
      <c r="A27" s="326" t="s">
        <v>38</v>
      </c>
      <c r="B27" s="131" t="s">
        <v>40</v>
      </c>
      <c r="C27" s="211" t="s">
        <v>198</v>
      </c>
      <c r="D27" s="211" t="s">
        <v>197</v>
      </c>
      <c r="E27" s="211" t="s">
        <v>197</v>
      </c>
      <c r="F27" s="211" t="s">
        <v>198</v>
      </c>
      <c r="G27" s="211" t="s">
        <v>197</v>
      </c>
      <c r="H27" s="339" t="s">
        <v>198</v>
      </c>
      <c r="I27" s="42"/>
      <c r="J27" s="42"/>
    </row>
    <row r="28" spans="1:10" ht="15" customHeight="1" x14ac:dyDescent="0.2">
      <c r="A28" s="328" t="s">
        <v>41</v>
      </c>
      <c r="B28" s="130" t="s">
        <v>42</v>
      </c>
      <c r="C28" s="209" t="s">
        <v>197</v>
      </c>
      <c r="D28" s="209" t="s">
        <v>197</v>
      </c>
      <c r="E28" s="209" t="s">
        <v>197</v>
      </c>
      <c r="F28" s="209" t="s">
        <v>197</v>
      </c>
      <c r="G28" s="209" t="s">
        <v>197</v>
      </c>
      <c r="H28" s="340" t="s">
        <v>197</v>
      </c>
      <c r="I28" s="42"/>
      <c r="J28" s="42"/>
    </row>
    <row r="29" spans="1:10" ht="15" customHeight="1" x14ac:dyDescent="0.2">
      <c r="A29" s="326" t="s">
        <v>43</v>
      </c>
      <c r="B29" s="131" t="s">
        <v>44</v>
      </c>
      <c r="C29" s="211" t="s">
        <v>197</v>
      </c>
      <c r="D29" s="211" t="s">
        <v>197</v>
      </c>
      <c r="E29" s="211" t="s">
        <v>197</v>
      </c>
      <c r="F29" s="211" t="s">
        <v>197</v>
      </c>
      <c r="G29" s="211" t="s">
        <v>197</v>
      </c>
      <c r="H29" s="339" t="s">
        <v>198</v>
      </c>
      <c r="I29" s="42"/>
      <c r="J29" s="42"/>
    </row>
    <row r="30" spans="1:10" ht="15" customHeight="1" x14ac:dyDescent="0.2">
      <c r="A30" s="328" t="s">
        <v>45</v>
      </c>
      <c r="B30" s="130" t="s">
        <v>46</v>
      </c>
      <c r="C30" s="209" t="s">
        <v>198</v>
      </c>
      <c r="D30" s="209" t="s">
        <v>197</v>
      </c>
      <c r="E30" s="209" t="s">
        <v>198</v>
      </c>
      <c r="F30" s="209" t="s">
        <v>198</v>
      </c>
      <c r="G30" s="209" t="s">
        <v>197</v>
      </c>
      <c r="H30" s="340" t="s">
        <v>197</v>
      </c>
      <c r="I30" s="42"/>
      <c r="J30" s="42"/>
    </row>
    <row r="31" spans="1:10" ht="15" customHeight="1" x14ac:dyDescent="0.2">
      <c r="A31" s="326" t="s">
        <v>47</v>
      </c>
      <c r="B31" s="131" t="s">
        <v>48</v>
      </c>
      <c r="C31" s="211" t="s">
        <v>198</v>
      </c>
      <c r="D31" s="211" t="s">
        <v>197</v>
      </c>
      <c r="E31" s="211" t="s">
        <v>198</v>
      </c>
      <c r="F31" s="211" t="s">
        <v>197</v>
      </c>
      <c r="G31" s="211" t="s">
        <v>198</v>
      </c>
      <c r="H31" s="339" t="s">
        <v>197</v>
      </c>
      <c r="I31" s="42"/>
      <c r="J31" s="42"/>
    </row>
    <row r="32" spans="1:10" ht="15" customHeight="1" x14ac:dyDescent="0.2">
      <c r="A32" s="328" t="s">
        <v>47</v>
      </c>
      <c r="B32" s="130" t="s">
        <v>49</v>
      </c>
      <c r="C32" s="209" t="s">
        <v>197</v>
      </c>
      <c r="D32" s="209" t="s">
        <v>197</v>
      </c>
      <c r="E32" s="209" t="s">
        <v>197</v>
      </c>
      <c r="F32" s="209" t="s">
        <v>197</v>
      </c>
      <c r="G32" s="209" t="s">
        <v>197</v>
      </c>
      <c r="H32" s="340" t="s">
        <v>198</v>
      </c>
      <c r="I32" s="42"/>
      <c r="J32" s="42"/>
    </row>
    <row r="33" spans="1:10" ht="15" customHeight="1" x14ac:dyDescent="0.2">
      <c r="A33" s="326" t="s">
        <v>47</v>
      </c>
      <c r="B33" s="131" t="s">
        <v>50</v>
      </c>
      <c r="C33" s="211" t="s">
        <v>197</v>
      </c>
      <c r="D33" s="211" t="s">
        <v>197</v>
      </c>
      <c r="E33" s="211" t="s">
        <v>198</v>
      </c>
      <c r="F33" s="211" t="s">
        <v>198</v>
      </c>
      <c r="G33" s="211" t="s">
        <v>197</v>
      </c>
      <c r="H33" s="339" t="s">
        <v>197</v>
      </c>
      <c r="I33" s="42"/>
      <c r="J33" s="42"/>
    </row>
    <row r="34" spans="1:10" ht="15" customHeight="1" x14ac:dyDescent="0.2">
      <c r="A34" s="328" t="s">
        <v>51</v>
      </c>
      <c r="B34" s="130" t="s">
        <v>52</v>
      </c>
      <c r="C34" s="209" t="s">
        <v>197</v>
      </c>
      <c r="D34" s="209" t="s">
        <v>197</v>
      </c>
      <c r="E34" s="209" t="s">
        <v>197</v>
      </c>
      <c r="F34" s="209" t="s">
        <v>197</v>
      </c>
      <c r="G34" s="209" t="s">
        <v>197</v>
      </c>
      <c r="H34" s="340" t="s">
        <v>198</v>
      </c>
      <c r="I34" s="42"/>
      <c r="J34" s="42"/>
    </row>
    <row r="35" spans="1:10" ht="15" customHeight="1" x14ac:dyDescent="0.2">
      <c r="A35" s="326" t="s">
        <v>51</v>
      </c>
      <c r="B35" s="131" t="s">
        <v>53</v>
      </c>
      <c r="C35" s="211" t="s">
        <v>198</v>
      </c>
      <c r="D35" s="211" t="s">
        <v>197</v>
      </c>
      <c r="E35" s="211" t="s">
        <v>197</v>
      </c>
      <c r="F35" s="211" t="s">
        <v>197</v>
      </c>
      <c r="G35" s="211" t="s">
        <v>197</v>
      </c>
      <c r="H35" s="339" t="s">
        <v>197</v>
      </c>
      <c r="I35" s="42"/>
      <c r="J35" s="42"/>
    </row>
    <row r="36" spans="1:10" ht="15" customHeight="1" x14ac:dyDescent="0.2">
      <c r="A36" s="328" t="s">
        <v>54</v>
      </c>
      <c r="B36" s="130" t="s">
        <v>55</v>
      </c>
      <c r="C36" s="209" t="s">
        <v>198</v>
      </c>
      <c r="D36" s="209" t="s">
        <v>197</v>
      </c>
      <c r="E36" s="209" t="s">
        <v>198</v>
      </c>
      <c r="F36" s="209" t="s">
        <v>197</v>
      </c>
      <c r="G36" s="209" t="s">
        <v>197</v>
      </c>
      <c r="H36" s="340" t="s">
        <v>197</v>
      </c>
      <c r="I36" s="42"/>
      <c r="J36" s="42"/>
    </row>
    <row r="37" spans="1:10" ht="15" customHeight="1" x14ac:dyDescent="0.2">
      <c r="A37" s="326" t="s">
        <v>56</v>
      </c>
      <c r="B37" s="131" t="s">
        <v>57</v>
      </c>
      <c r="C37" s="211" t="s">
        <v>197</v>
      </c>
      <c r="D37" s="211" t="s">
        <v>197</v>
      </c>
      <c r="E37" s="211" t="s">
        <v>197</v>
      </c>
      <c r="F37" s="211" t="s">
        <v>197</v>
      </c>
      <c r="G37" s="211" t="s">
        <v>197</v>
      </c>
      <c r="H37" s="339" t="s">
        <v>197</v>
      </c>
      <c r="I37" s="42"/>
      <c r="J37" s="42"/>
    </row>
    <row r="38" spans="1:10" ht="15" customHeight="1" x14ac:dyDescent="0.2">
      <c r="A38" s="328" t="s">
        <v>58</v>
      </c>
      <c r="B38" s="130" t="s">
        <v>59</v>
      </c>
      <c r="C38" s="209" t="s">
        <v>198</v>
      </c>
      <c r="D38" s="209" t="s">
        <v>197</v>
      </c>
      <c r="E38" s="209" t="s">
        <v>197</v>
      </c>
      <c r="F38" s="209" t="s">
        <v>197</v>
      </c>
      <c r="G38" s="209" t="s">
        <v>197</v>
      </c>
      <c r="H38" s="340" t="s">
        <v>197</v>
      </c>
      <c r="I38" s="42"/>
      <c r="J38" s="42"/>
    </row>
    <row r="39" spans="1:10" ht="15" customHeight="1" x14ac:dyDescent="0.2">
      <c r="A39" s="326" t="s">
        <v>58</v>
      </c>
      <c r="B39" s="131" t="s">
        <v>60</v>
      </c>
      <c r="C39" s="211" t="s">
        <v>197</v>
      </c>
      <c r="D39" s="211" t="s">
        <v>197</v>
      </c>
      <c r="E39" s="211" t="s">
        <v>198</v>
      </c>
      <c r="F39" s="211" t="s">
        <v>197</v>
      </c>
      <c r="G39" s="211" t="s">
        <v>198</v>
      </c>
      <c r="H39" s="339" t="s">
        <v>197</v>
      </c>
      <c r="I39" s="42"/>
      <c r="J39" s="42"/>
    </row>
    <row r="40" spans="1:10" ht="15" customHeight="1" x14ac:dyDescent="0.2">
      <c r="A40" s="328" t="s">
        <v>61</v>
      </c>
      <c r="B40" s="130" t="s">
        <v>62</v>
      </c>
      <c r="C40" s="209" t="s">
        <v>197</v>
      </c>
      <c r="D40" s="209" t="s">
        <v>197</v>
      </c>
      <c r="E40" s="209" t="s">
        <v>197</v>
      </c>
      <c r="F40" s="209" t="s">
        <v>197</v>
      </c>
      <c r="G40" s="209" t="s">
        <v>197</v>
      </c>
      <c r="H40" s="340" t="s">
        <v>197</v>
      </c>
      <c r="I40" s="42"/>
      <c r="J40" s="42"/>
    </row>
    <row r="41" spans="1:10" ht="15" customHeight="1" x14ac:dyDescent="0.2">
      <c r="A41" s="326" t="s">
        <v>61</v>
      </c>
      <c r="B41" s="131" t="s">
        <v>63</v>
      </c>
      <c r="C41" s="211" t="s">
        <v>197</v>
      </c>
      <c r="D41" s="211" t="s">
        <v>197</v>
      </c>
      <c r="E41" s="211" t="s">
        <v>197</v>
      </c>
      <c r="F41" s="211" t="s">
        <v>197</v>
      </c>
      <c r="G41" s="211" t="s">
        <v>197</v>
      </c>
      <c r="H41" s="339" t="s">
        <v>198</v>
      </c>
      <c r="I41" s="42"/>
      <c r="J41" s="42"/>
    </row>
    <row r="42" spans="1:10" ht="15" customHeight="1" x14ac:dyDescent="0.2">
      <c r="A42" s="328" t="s">
        <v>64</v>
      </c>
      <c r="B42" s="130" t="s">
        <v>65</v>
      </c>
      <c r="C42" s="209" t="s">
        <v>197</v>
      </c>
      <c r="D42" s="209" t="s">
        <v>197</v>
      </c>
      <c r="E42" s="209" t="s">
        <v>198</v>
      </c>
      <c r="F42" s="209" t="s">
        <v>197</v>
      </c>
      <c r="G42" s="209" t="s">
        <v>198</v>
      </c>
      <c r="H42" s="340" t="s">
        <v>198</v>
      </c>
      <c r="I42" s="42"/>
      <c r="J42" s="42"/>
    </row>
    <row r="43" spans="1:10" ht="15" customHeight="1" x14ac:dyDescent="0.2">
      <c r="A43" s="326" t="s">
        <v>66</v>
      </c>
      <c r="B43" s="131" t="s">
        <v>359</v>
      </c>
      <c r="C43" s="211" t="s">
        <v>198</v>
      </c>
      <c r="D43" s="211" t="s">
        <v>197</v>
      </c>
      <c r="E43" s="211" t="s">
        <v>198</v>
      </c>
      <c r="F43" s="211" t="s">
        <v>198</v>
      </c>
      <c r="G43" s="211" t="s">
        <v>197</v>
      </c>
      <c r="H43" s="339" t="s">
        <v>198</v>
      </c>
      <c r="I43" s="42"/>
      <c r="J43" s="42"/>
    </row>
    <row r="44" spans="1:10" ht="15" customHeight="1" x14ac:dyDescent="0.2">
      <c r="A44" s="328" t="s">
        <v>67</v>
      </c>
      <c r="B44" s="130" t="s">
        <v>68</v>
      </c>
      <c r="C44" s="209" t="s">
        <v>197</v>
      </c>
      <c r="D44" s="209" t="s">
        <v>197</v>
      </c>
      <c r="E44" s="209" t="s">
        <v>198</v>
      </c>
      <c r="F44" s="209" t="s">
        <v>197</v>
      </c>
      <c r="G44" s="209" t="s">
        <v>198</v>
      </c>
      <c r="H44" s="340" t="s">
        <v>197</v>
      </c>
      <c r="I44" s="42"/>
      <c r="J44" s="42"/>
    </row>
    <row r="45" spans="1:10" ht="15" customHeight="1" x14ac:dyDescent="0.2">
      <c r="A45" s="326" t="s">
        <v>67</v>
      </c>
      <c r="B45" s="131" t="s">
        <v>69</v>
      </c>
      <c r="C45" s="211" t="s">
        <v>197</v>
      </c>
      <c r="D45" s="211" t="s">
        <v>197</v>
      </c>
      <c r="E45" s="211" t="s">
        <v>198</v>
      </c>
      <c r="F45" s="211" t="s">
        <v>197</v>
      </c>
      <c r="G45" s="211" t="s">
        <v>197</v>
      </c>
      <c r="H45" s="339" t="s">
        <v>198</v>
      </c>
      <c r="I45" s="42"/>
      <c r="J45" s="42"/>
    </row>
    <row r="46" spans="1:10" ht="15" customHeight="1" x14ac:dyDescent="0.2">
      <c r="A46" s="328" t="s">
        <v>67</v>
      </c>
      <c r="B46" s="130" t="s">
        <v>70</v>
      </c>
      <c r="C46" s="209" t="s">
        <v>198</v>
      </c>
      <c r="D46" s="209" t="s">
        <v>197</v>
      </c>
      <c r="E46" s="209" t="s">
        <v>198</v>
      </c>
      <c r="F46" s="209" t="s">
        <v>198</v>
      </c>
      <c r="G46" s="209" t="s">
        <v>198</v>
      </c>
      <c r="H46" s="340" t="s">
        <v>198</v>
      </c>
      <c r="I46" s="42"/>
      <c r="J46" s="42"/>
    </row>
    <row r="47" spans="1:10" ht="15" customHeight="1" x14ac:dyDescent="0.2">
      <c r="A47" s="326" t="s">
        <v>67</v>
      </c>
      <c r="B47" s="131" t="s">
        <v>71</v>
      </c>
      <c r="C47" s="211" t="s">
        <v>197</v>
      </c>
      <c r="D47" s="211" t="s">
        <v>197</v>
      </c>
      <c r="E47" s="211" t="s">
        <v>197</v>
      </c>
      <c r="F47" s="211" t="s">
        <v>197</v>
      </c>
      <c r="G47" s="211" t="s">
        <v>198</v>
      </c>
      <c r="H47" s="339" t="s">
        <v>198</v>
      </c>
      <c r="I47" s="42"/>
      <c r="J47" s="42"/>
    </row>
    <row r="48" spans="1:10" ht="15" customHeight="1" x14ac:dyDescent="0.2">
      <c r="A48" s="328" t="s">
        <v>72</v>
      </c>
      <c r="B48" s="130" t="s">
        <v>73</v>
      </c>
      <c r="C48" s="209" t="s">
        <v>198</v>
      </c>
      <c r="D48" s="209" t="s">
        <v>197</v>
      </c>
      <c r="E48" s="209" t="s">
        <v>198</v>
      </c>
      <c r="F48" s="209" t="s">
        <v>197</v>
      </c>
      <c r="G48" s="209" t="s">
        <v>197</v>
      </c>
      <c r="H48" s="340" t="s">
        <v>197</v>
      </c>
      <c r="I48" s="42"/>
      <c r="J48" s="42"/>
    </row>
    <row r="49" spans="1:10" ht="15" customHeight="1" x14ac:dyDescent="0.2">
      <c r="A49" s="326" t="s">
        <v>72</v>
      </c>
      <c r="B49" s="131" t="s">
        <v>74</v>
      </c>
      <c r="C49" s="211" t="s">
        <v>197</v>
      </c>
      <c r="D49" s="211" t="s">
        <v>197</v>
      </c>
      <c r="E49" s="211" t="s">
        <v>197</v>
      </c>
      <c r="F49" s="211" t="s">
        <v>197</v>
      </c>
      <c r="G49" s="211" t="s">
        <v>197</v>
      </c>
      <c r="H49" s="339" t="s">
        <v>197</v>
      </c>
      <c r="I49" s="42"/>
      <c r="J49" s="42"/>
    </row>
    <row r="50" spans="1:10" ht="15" customHeight="1" x14ac:dyDescent="0.2">
      <c r="A50" s="328" t="s">
        <v>75</v>
      </c>
      <c r="B50" s="130" t="s">
        <v>76</v>
      </c>
      <c r="C50" s="209" t="s">
        <v>198</v>
      </c>
      <c r="D50" s="209" t="s">
        <v>197</v>
      </c>
      <c r="E50" s="209" t="s">
        <v>197</v>
      </c>
      <c r="F50" s="209" t="s">
        <v>197</v>
      </c>
      <c r="G50" s="209" t="s">
        <v>197</v>
      </c>
      <c r="H50" s="340" t="s">
        <v>197</v>
      </c>
      <c r="I50" s="42"/>
      <c r="J50" s="42"/>
    </row>
    <row r="51" spans="1:10" ht="15" customHeight="1" x14ac:dyDescent="0.2">
      <c r="A51" s="326" t="s">
        <v>75</v>
      </c>
      <c r="B51" s="131" t="s">
        <v>77</v>
      </c>
      <c r="C51" s="211" t="s">
        <v>197</v>
      </c>
      <c r="D51" s="211" t="s">
        <v>197</v>
      </c>
      <c r="E51" s="211" t="s">
        <v>198</v>
      </c>
      <c r="F51" s="211" t="s">
        <v>198</v>
      </c>
      <c r="G51" s="211" t="s">
        <v>197</v>
      </c>
      <c r="H51" s="339" t="s">
        <v>198</v>
      </c>
      <c r="I51" s="42"/>
      <c r="J51" s="42"/>
    </row>
    <row r="52" spans="1:10" ht="15" customHeight="1" x14ac:dyDescent="0.2">
      <c r="A52" s="328" t="s">
        <v>78</v>
      </c>
      <c r="B52" s="130" t="s">
        <v>79</v>
      </c>
      <c r="C52" s="209" t="s">
        <v>197</v>
      </c>
      <c r="D52" s="209" t="s">
        <v>197</v>
      </c>
      <c r="E52" s="209" t="s">
        <v>197</v>
      </c>
      <c r="F52" s="209" t="s">
        <v>197</v>
      </c>
      <c r="G52" s="209" t="s">
        <v>197</v>
      </c>
      <c r="H52" s="340" t="s">
        <v>197</v>
      </c>
      <c r="I52" s="42"/>
      <c r="J52" s="42"/>
    </row>
    <row r="53" spans="1:10" ht="15" customHeight="1" x14ac:dyDescent="0.2">
      <c r="A53" s="326" t="s">
        <v>80</v>
      </c>
      <c r="B53" s="131" t="s">
        <v>81</v>
      </c>
      <c r="C53" s="211" t="s">
        <v>197</v>
      </c>
      <c r="D53" s="211" t="s">
        <v>197</v>
      </c>
      <c r="E53" s="211" t="s">
        <v>197</v>
      </c>
      <c r="F53" s="211" t="s">
        <v>197</v>
      </c>
      <c r="G53" s="211" t="s">
        <v>197</v>
      </c>
      <c r="H53" s="339" t="s">
        <v>197</v>
      </c>
      <c r="I53" s="42"/>
      <c r="J53" s="42"/>
    </row>
    <row r="54" spans="1:10" ht="15" customHeight="1" x14ac:dyDescent="0.2">
      <c r="A54" s="328" t="s">
        <v>82</v>
      </c>
      <c r="B54" s="130" t="s">
        <v>83</v>
      </c>
      <c r="C54" s="209" t="s">
        <v>197</v>
      </c>
      <c r="D54" s="209" t="s">
        <v>197</v>
      </c>
      <c r="E54" s="209" t="s">
        <v>198</v>
      </c>
      <c r="F54" s="209" t="s">
        <v>197</v>
      </c>
      <c r="G54" s="209" t="s">
        <v>197</v>
      </c>
      <c r="H54" s="340" t="s">
        <v>197</v>
      </c>
      <c r="I54" s="42"/>
      <c r="J54" s="42"/>
    </row>
    <row r="55" spans="1:10" ht="15" customHeight="1" x14ac:dyDescent="0.2">
      <c r="A55" s="326" t="s">
        <v>82</v>
      </c>
      <c r="B55" s="131" t="s">
        <v>84</v>
      </c>
      <c r="C55" s="211" t="s">
        <v>197</v>
      </c>
      <c r="D55" s="211" t="s">
        <v>197</v>
      </c>
      <c r="E55" s="211" t="s">
        <v>198</v>
      </c>
      <c r="F55" s="211" t="s">
        <v>198</v>
      </c>
      <c r="G55" s="211" t="s">
        <v>198</v>
      </c>
      <c r="H55" s="339" t="s">
        <v>198</v>
      </c>
      <c r="I55" s="42"/>
      <c r="J55" s="42"/>
    </row>
    <row r="56" spans="1:10" ht="15" customHeight="1" x14ac:dyDescent="0.2">
      <c r="A56" s="328" t="s">
        <v>82</v>
      </c>
      <c r="B56" s="130" t="s">
        <v>85</v>
      </c>
      <c r="C56" s="209" t="s">
        <v>198</v>
      </c>
      <c r="D56" s="209" t="s">
        <v>197</v>
      </c>
      <c r="E56" s="209" t="s">
        <v>198</v>
      </c>
      <c r="F56" s="209" t="s">
        <v>198</v>
      </c>
      <c r="G56" s="209" t="s">
        <v>197</v>
      </c>
      <c r="H56" s="340" t="s">
        <v>197</v>
      </c>
      <c r="I56" s="42"/>
      <c r="J56" s="42"/>
    </row>
    <row r="57" spans="1:10" ht="15" customHeight="1" x14ac:dyDescent="0.2">
      <c r="A57" s="326" t="s">
        <v>86</v>
      </c>
      <c r="B57" s="131" t="s">
        <v>87</v>
      </c>
      <c r="C57" s="211" t="s">
        <v>198</v>
      </c>
      <c r="D57" s="211" t="s">
        <v>197</v>
      </c>
      <c r="E57" s="211" t="s">
        <v>197</v>
      </c>
      <c r="F57" s="211" t="s">
        <v>197</v>
      </c>
      <c r="G57" s="211" t="s">
        <v>197</v>
      </c>
      <c r="H57" s="339" t="s">
        <v>197</v>
      </c>
      <c r="I57" s="42"/>
      <c r="J57" s="42"/>
    </row>
    <row r="58" spans="1:10" ht="15" customHeight="1" x14ac:dyDescent="0.2">
      <c r="A58" s="328" t="s">
        <v>88</v>
      </c>
      <c r="B58" s="130" t="s">
        <v>89</v>
      </c>
      <c r="C58" s="209" t="s">
        <v>198</v>
      </c>
      <c r="D58" s="209" t="s">
        <v>197</v>
      </c>
      <c r="E58" s="209" t="s">
        <v>197</v>
      </c>
      <c r="F58" s="209" t="s">
        <v>197</v>
      </c>
      <c r="G58" s="209" t="s">
        <v>197</v>
      </c>
      <c r="H58" s="340" t="s">
        <v>197</v>
      </c>
      <c r="I58" s="42"/>
      <c r="J58" s="42"/>
    </row>
    <row r="59" spans="1:10" ht="15" customHeight="1" x14ac:dyDescent="0.2">
      <c r="A59" s="326" t="s">
        <v>88</v>
      </c>
      <c r="B59" s="131" t="s">
        <v>90</v>
      </c>
      <c r="C59" s="211" t="s">
        <v>198</v>
      </c>
      <c r="D59" s="211" t="s">
        <v>197</v>
      </c>
      <c r="E59" s="211" t="s">
        <v>197</v>
      </c>
      <c r="F59" s="211" t="s">
        <v>197</v>
      </c>
      <c r="G59" s="211" t="s">
        <v>197</v>
      </c>
      <c r="H59" s="339" t="s">
        <v>197</v>
      </c>
      <c r="I59" s="42"/>
      <c r="J59" s="42"/>
    </row>
    <row r="60" spans="1:10" ht="15" customHeight="1" x14ac:dyDescent="0.2">
      <c r="A60" s="328" t="s">
        <v>91</v>
      </c>
      <c r="B60" s="130" t="s">
        <v>92</v>
      </c>
      <c r="C60" s="209" t="s">
        <v>198</v>
      </c>
      <c r="D60" s="209" t="s">
        <v>197</v>
      </c>
      <c r="E60" s="209" t="s">
        <v>198</v>
      </c>
      <c r="F60" s="209" t="s">
        <v>198</v>
      </c>
      <c r="G60" s="209" t="s">
        <v>197</v>
      </c>
      <c r="H60" s="340" t="s">
        <v>198</v>
      </c>
      <c r="I60" s="42"/>
      <c r="J60" s="42"/>
    </row>
    <row r="61" spans="1:10" ht="15" customHeight="1" x14ac:dyDescent="0.2">
      <c r="A61" s="326" t="s">
        <v>91</v>
      </c>
      <c r="B61" s="131" t="s">
        <v>93</v>
      </c>
      <c r="C61" s="211" t="s">
        <v>197</v>
      </c>
      <c r="D61" s="211" t="s">
        <v>197</v>
      </c>
      <c r="E61" s="211" t="s">
        <v>197</v>
      </c>
      <c r="F61" s="211" t="s">
        <v>197</v>
      </c>
      <c r="G61" s="211" t="s">
        <v>197</v>
      </c>
      <c r="H61" s="339" t="s">
        <v>197</v>
      </c>
      <c r="I61" s="42"/>
      <c r="J61" s="42"/>
    </row>
    <row r="62" spans="1:10" ht="15" customHeight="1" x14ac:dyDescent="0.2">
      <c r="A62" s="328" t="s">
        <v>91</v>
      </c>
      <c r="B62" s="130" t="s">
        <v>94</v>
      </c>
      <c r="C62" s="209" t="s">
        <v>198</v>
      </c>
      <c r="D62" s="209" t="s">
        <v>197</v>
      </c>
      <c r="E62" s="209" t="s">
        <v>197</v>
      </c>
      <c r="F62" s="209" t="s">
        <v>198</v>
      </c>
      <c r="G62" s="209" t="s">
        <v>197</v>
      </c>
      <c r="H62" s="340" t="s">
        <v>198</v>
      </c>
      <c r="I62" s="42"/>
      <c r="J62" s="42"/>
    </row>
    <row r="63" spans="1:10" ht="15" customHeight="1" x14ac:dyDescent="0.2">
      <c r="A63" s="326" t="s">
        <v>95</v>
      </c>
      <c r="B63" s="131" t="s">
        <v>96</v>
      </c>
      <c r="C63" s="211" t="s">
        <v>197</v>
      </c>
      <c r="D63" s="211" t="s">
        <v>197</v>
      </c>
      <c r="E63" s="211" t="s">
        <v>197</v>
      </c>
      <c r="F63" s="211" t="s">
        <v>197</v>
      </c>
      <c r="G63" s="211" t="s">
        <v>197</v>
      </c>
      <c r="H63" s="339" t="s">
        <v>197</v>
      </c>
      <c r="I63" s="42"/>
      <c r="J63" s="42"/>
    </row>
    <row r="64" spans="1:10" ht="15" customHeight="1" x14ac:dyDescent="0.2">
      <c r="A64" s="328" t="s">
        <v>95</v>
      </c>
      <c r="B64" s="130" t="s">
        <v>97</v>
      </c>
      <c r="C64" s="209" t="s">
        <v>197</v>
      </c>
      <c r="D64" s="209" t="s">
        <v>197</v>
      </c>
      <c r="E64" s="209" t="s">
        <v>197</v>
      </c>
      <c r="F64" s="209" t="s">
        <v>197</v>
      </c>
      <c r="G64" s="209" t="s">
        <v>197</v>
      </c>
      <c r="H64" s="340" t="s">
        <v>197</v>
      </c>
      <c r="I64" s="42"/>
      <c r="J64" s="42"/>
    </row>
    <row r="65" spans="1:10" ht="15" customHeight="1" x14ac:dyDescent="0.2">
      <c r="A65" s="326" t="s">
        <v>98</v>
      </c>
      <c r="B65" s="131" t="s">
        <v>99</v>
      </c>
      <c r="C65" s="211" t="s">
        <v>197</v>
      </c>
      <c r="D65" s="211" t="s">
        <v>197</v>
      </c>
      <c r="E65" s="211" t="s">
        <v>197</v>
      </c>
      <c r="F65" s="211" t="s">
        <v>197</v>
      </c>
      <c r="G65" s="211" t="s">
        <v>197</v>
      </c>
      <c r="H65" s="339" t="s">
        <v>198</v>
      </c>
      <c r="I65" s="42"/>
      <c r="J65" s="42"/>
    </row>
    <row r="66" spans="1:10" ht="15" customHeight="1" x14ac:dyDescent="0.2">
      <c r="A66" s="328" t="s">
        <v>100</v>
      </c>
      <c r="B66" s="130" t="s">
        <v>101</v>
      </c>
      <c r="C66" s="209" t="s">
        <v>198</v>
      </c>
      <c r="D66" s="209" t="s">
        <v>197</v>
      </c>
      <c r="E66" s="209" t="s">
        <v>198</v>
      </c>
      <c r="F66" s="209" t="s">
        <v>197</v>
      </c>
      <c r="G66" s="209" t="s">
        <v>197</v>
      </c>
      <c r="H66" s="340" t="s">
        <v>197</v>
      </c>
      <c r="I66" s="42"/>
      <c r="J66" s="42"/>
    </row>
    <row r="67" spans="1:10" ht="15" customHeight="1" x14ac:dyDescent="0.2">
      <c r="A67" s="326" t="s">
        <v>102</v>
      </c>
      <c r="B67" s="131" t="s">
        <v>103</v>
      </c>
      <c r="C67" s="211" t="s">
        <v>197</v>
      </c>
      <c r="D67" s="211" t="s">
        <v>197</v>
      </c>
      <c r="E67" s="211" t="s">
        <v>198</v>
      </c>
      <c r="F67" s="211" t="s">
        <v>197</v>
      </c>
      <c r="G67" s="211" t="s">
        <v>198</v>
      </c>
      <c r="H67" s="339" t="s">
        <v>198</v>
      </c>
      <c r="I67" s="42"/>
      <c r="J67" s="42"/>
    </row>
    <row r="68" spans="1:10" ht="15" customHeight="1" x14ac:dyDescent="0.2">
      <c r="A68" s="328" t="s">
        <v>104</v>
      </c>
      <c r="B68" s="130" t="s">
        <v>105</v>
      </c>
      <c r="C68" s="209" t="s">
        <v>197</v>
      </c>
      <c r="D68" s="209" t="s">
        <v>197</v>
      </c>
      <c r="E68" s="209" t="s">
        <v>197</v>
      </c>
      <c r="F68" s="209" t="s">
        <v>197</v>
      </c>
      <c r="G68" s="209" t="s">
        <v>197</v>
      </c>
      <c r="H68" s="340" t="s">
        <v>198</v>
      </c>
      <c r="I68" s="42"/>
      <c r="J68" s="42"/>
    </row>
    <row r="69" spans="1:10" ht="15" customHeight="1" x14ac:dyDescent="0.2">
      <c r="A69" s="326" t="s">
        <v>106</v>
      </c>
      <c r="B69" s="131" t="s">
        <v>107</v>
      </c>
      <c r="C69" s="211" t="s">
        <v>198</v>
      </c>
      <c r="D69" s="211" t="s">
        <v>197</v>
      </c>
      <c r="E69" s="211" t="s">
        <v>197</v>
      </c>
      <c r="F69" s="211" t="s">
        <v>197</v>
      </c>
      <c r="G69" s="211" t="s">
        <v>197</v>
      </c>
      <c r="H69" s="339" t="s">
        <v>197</v>
      </c>
      <c r="I69" s="42"/>
      <c r="J69" s="42"/>
    </row>
    <row r="70" spans="1:10" ht="15" customHeight="1" thickBot="1" x14ac:dyDescent="0.25">
      <c r="A70" s="337"/>
      <c r="B70" s="67" t="s">
        <v>215</v>
      </c>
      <c r="C70" s="244">
        <f>COUNTIF(C5:C69,"YES")</f>
        <v>27</v>
      </c>
      <c r="D70" s="244">
        <f t="shared" ref="D70:H70" si="0">COUNTIF(D5:D69,"YES")</f>
        <v>0</v>
      </c>
      <c r="E70" s="244">
        <f t="shared" si="0"/>
        <v>24</v>
      </c>
      <c r="F70" s="244">
        <f t="shared" si="0"/>
        <v>17</v>
      </c>
      <c r="G70" s="244">
        <f t="shared" si="0"/>
        <v>14</v>
      </c>
      <c r="H70" s="341">
        <f t="shared" si="0"/>
        <v>26</v>
      </c>
      <c r="I70" s="42"/>
      <c r="J70" s="42"/>
    </row>
    <row r="71" spans="1:10" ht="15" customHeight="1" x14ac:dyDescent="0.2">
      <c r="A71" s="326" t="s">
        <v>362</v>
      </c>
      <c r="B71" s="131" t="s">
        <v>114</v>
      </c>
      <c r="C71" s="211" t="s">
        <v>197</v>
      </c>
      <c r="D71" s="211" t="s">
        <v>197</v>
      </c>
      <c r="E71" s="211" t="s">
        <v>197</v>
      </c>
      <c r="F71" s="211" t="s">
        <v>197</v>
      </c>
      <c r="G71" s="211" t="s">
        <v>198</v>
      </c>
      <c r="H71" s="339" t="s">
        <v>197</v>
      </c>
      <c r="I71" s="42"/>
      <c r="J71" s="42"/>
    </row>
    <row r="72" spans="1:10" ht="15" customHeight="1" x14ac:dyDescent="0.2">
      <c r="A72" s="328" t="s">
        <v>115</v>
      </c>
      <c r="B72" s="130" t="s">
        <v>116</v>
      </c>
      <c r="C72" s="209" t="s">
        <v>197</v>
      </c>
      <c r="D72" s="209" t="s">
        <v>197</v>
      </c>
      <c r="E72" s="209" t="s">
        <v>197</v>
      </c>
      <c r="F72" s="209" t="s">
        <v>197</v>
      </c>
      <c r="G72" s="209" t="s">
        <v>197</v>
      </c>
      <c r="H72" s="340" t="s">
        <v>197</v>
      </c>
      <c r="I72" s="42"/>
      <c r="J72" s="42"/>
    </row>
    <row r="73" spans="1:10" ht="15" customHeight="1" x14ac:dyDescent="0.2">
      <c r="A73" s="326" t="s">
        <v>361</v>
      </c>
      <c r="B73" s="131" t="s">
        <v>117</v>
      </c>
      <c r="C73" s="211" t="s">
        <v>198</v>
      </c>
      <c r="D73" s="211" t="s">
        <v>197</v>
      </c>
      <c r="E73" s="211" t="s">
        <v>197</v>
      </c>
      <c r="F73" s="211" t="s">
        <v>197</v>
      </c>
      <c r="G73" s="211" t="s">
        <v>198</v>
      </c>
      <c r="H73" s="339" t="s">
        <v>197</v>
      </c>
      <c r="I73" s="42"/>
      <c r="J73" s="42"/>
    </row>
    <row r="74" spans="1:10" ht="15" customHeight="1" x14ac:dyDescent="0.2">
      <c r="A74" s="328" t="s">
        <v>118</v>
      </c>
      <c r="B74" s="130" t="s">
        <v>119</v>
      </c>
      <c r="C74" s="209" t="s">
        <v>197</v>
      </c>
      <c r="D74" s="209" t="s">
        <v>197</v>
      </c>
      <c r="E74" s="209" t="s">
        <v>197</v>
      </c>
      <c r="F74" s="209" t="s">
        <v>197</v>
      </c>
      <c r="G74" s="209" t="s">
        <v>197</v>
      </c>
      <c r="H74" s="340" t="s">
        <v>197</v>
      </c>
      <c r="I74" s="42"/>
      <c r="J74" s="42"/>
    </row>
    <row r="75" spans="1:10" ht="15" customHeight="1" x14ac:dyDescent="0.2">
      <c r="A75" s="326" t="s">
        <v>120</v>
      </c>
      <c r="B75" s="131" t="s">
        <v>121</v>
      </c>
      <c r="C75" s="211" t="s">
        <v>197</v>
      </c>
      <c r="D75" s="211" t="s">
        <v>197</v>
      </c>
      <c r="E75" s="211" t="s">
        <v>197</v>
      </c>
      <c r="F75" s="211" t="s">
        <v>197</v>
      </c>
      <c r="G75" s="211" t="s">
        <v>197</v>
      </c>
      <c r="H75" s="339" t="s">
        <v>197</v>
      </c>
      <c r="I75" s="42"/>
      <c r="J75" s="42"/>
    </row>
    <row r="76" spans="1:10" ht="15" customHeight="1" x14ac:dyDescent="0.2">
      <c r="A76" s="328" t="s">
        <v>120</v>
      </c>
      <c r="B76" s="130" t="s">
        <v>122</v>
      </c>
      <c r="C76" s="209" t="s">
        <v>487</v>
      </c>
      <c r="D76" s="209" t="s">
        <v>302</v>
      </c>
      <c r="E76" s="209" t="s">
        <v>302</v>
      </c>
      <c r="F76" s="209" t="s">
        <v>302</v>
      </c>
      <c r="G76" s="209" t="s">
        <v>302</v>
      </c>
      <c r="H76" s="340" t="s">
        <v>302</v>
      </c>
      <c r="I76" s="42"/>
      <c r="J76" s="42"/>
    </row>
    <row r="77" spans="1:10" ht="15" customHeight="1" x14ac:dyDescent="0.2">
      <c r="A77" s="326" t="s">
        <v>123</v>
      </c>
      <c r="B77" s="131" t="s">
        <v>124</v>
      </c>
      <c r="C77" s="211" t="s">
        <v>197</v>
      </c>
      <c r="D77" s="211" t="s">
        <v>198</v>
      </c>
      <c r="E77" s="211" t="s">
        <v>197</v>
      </c>
      <c r="F77" s="211" t="s">
        <v>197</v>
      </c>
      <c r="G77" s="211" t="s">
        <v>197</v>
      </c>
      <c r="H77" s="339" t="s">
        <v>198</v>
      </c>
      <c r="I77" s="42"/>
      <c r="J77" s="42"/>
    </row>
    <row r="78" spans="1:10" ht="15" customHeight="1" x14ac:dyDescent="0.2">
      <c r="A78" s="328" t="s">
        <v>123</v>
      </c>
      <c r="B78" s="130" t="s">
        <v>125</v>
      </c>
      <c r="C78" s="209" t="s">
        <v>197</v>
      </c>
      <c r="D78" s="209" t="s">
        <v>197</v>
      </c>
      <c r="E78" s="209" t="s">
        <v>197</v>
      </c>
      <c r="F78" s="209" t="s">
        <v>197</v>
      </c>
      <c r="G78" s="209" t="s">
        <v>197</v>
      </c>
      <c r="H78" s="340" t="s">
        <v>197</v>
      </c>
      <c r="I78" s="42"/>
      <c r="J78" s="42"/>
    </row>
    <row r="79" spans="1:10" ht="15" customHeight="1" x14ac:dyDescent="0.2">
      <c r="A79" s="326" t="s">
        <v>123</v>
      </c>
      <c r="B79" s="131" t="s">
        <v>126</v>
      </c>
      <c r="C79" s="211" t="s">
        <v>197</v>
      </c>
      <c r="D79" s="211" t="s">
        <v>197</v>
      </c>
      <c r="E79" s="211" t="s">
        <v>197</v>
      </c>
      <c r="F79" s="211" t="s">
        <v>198</v>
      </c>
      <c r="G79" s="211" t="s">
        <v>197</v>
      </c>
      <c r="H79" s="339" t="s">
        <v>197</v>
      </c>
      <c r="I79" s="42"/>
      <c r="J79" s="42"/>
    </row>
    <row r="80" spans="1:10" ht="15" customHeight="1" x14ac:dyDescent="0.2">
      <c r="A80" s="342" t="s">
        <v>127</v>
      </c>
      <c r="B80" s="120" t="s">
        <v>128</v>
      </c>
      <c r="C80" s="262" t="s">
        <v>197</v>
      </c>
      <c r="D80" s="262" t="s">
        <v>197</v>
      </c>
      <c r="E80" s="262" t="s">
        <v>197</v>
      </c>
      <c r="F80" s="262" t="s">
        <v>197</v>
      </c>
      <c r="G80" s="262" t="s">
        <v>197</v>
      </c>
      <c r="H80" s="343" t="s">
        <v>197</v>
      </c>
      <c r="I80" s="42"/>
      <c r="J80" s="42"/>
    </row>
    <row r="81" spans="1:10" ht="15" customHeight="1" thickBot="1" x14ac:dyDescent="0.25">
      <c r="A81" s="344"/>
      <c r="B81" s="67" t="s">
        <v>216</v>
      </c>
      <c r="C81" s="244">
        <f>COUNTIF(C71:C80,"YES")</f>
        <v>1</v>
      </c>
      <c r="D81" s="244">
        <f t="shared" ref="D81:G81" si="1">COUNTIF(D71:D80,"YES")</f>
        <v>1</v>
      </c>
      <c r="E81" s="244">
        <f t="shared" si="1"/>
        <v>0</v>
      </c>
      <c r="F81" s="244">
        <f t="shared" si="1"/>
        <v>1</v>
      </c>
      <c r="G81" s="244">
        <f t="shared" si="1"/>
        <v>2</v>
      </c>
      <c r="H81" s="341">
        <v>1</v>
      </c>
      <c r="I81" s="42"/>
      <c r="J81" s="42"/>
    </row>
    <row r="82" spans="1:10" x14ac:dyDescent="0.2">
      <c r="A82" s="19" t="s">
        <v>296</v>
      </c>
      <c r="B82" s="42"/>
      <c r="C82" s="42"/>
      <c r="D82" s="42"/>
      <c r="E82" s="42"/>
      <c r="F82" s="42"/>
      <c r="G82" s="42"/>
      <c r="H82" s="42"/>
      <c r="I82" s="42"/>
      <c r="J82" s="42"/>
    </row>
    <row r="83" spans="1:10" s="3" customFormat="1" x14ac:dyDescent="0.2">
      <c r="A83" s="19" t="s">
        <v>297</v>
      </c>
      <c r="B83" s="42"/>
      <c r="C83" s="42"/>
      <c r="D83" s="42"/>
      <c r="E83" s="42"/>
      <c r="F83" s="42"/>
      <c r="G83" s="42"/>
      <c r="H83" s="42"/>
      <c r="I83" s="42"/>
      <c r="J83" s="42"/>
    </row>
    <row r="84" spans="1:10" s="3" customFormat="1" ht="15" customHeight="1" x14ac:dyDescent="0.2">
      <c r="A84" s="19" t="s">
        <v>475</v>
      </c>
      <c r="B84" s="42"/>
      <c r="C84" s="42"/>
      <c r="D84" s="42"/>
      <c r="E84" s="42"/>
      <c r="F84" s="42"/>
      <c r="G84" s="42"/>
      <c r="H84" s="42"/>
      <c r="I84" s="42"/>
      <c r="J84" s="42"/>
    </row>
    <row r="85" spans="1:10" s="4" customFormat="1" ht="10.9" customHeight="1" x14ac:dyDescent="0.2">
      <c r="A85" s="19"/>
      <c r="B85" s="42"/>
      <c r="C85" s="42"/>
      <c r="D85" s="42"/>
      <c r="E85" s="42"/>
      <c r="F85" s="42"/>
      <c r="G85" s="42"/>
      <c r="H85" s="42"/>
      <c r="I85" s="42"/>
      <c r="J85" s="42"/>
    </row>
    <row r="86" spans="1:10" s="3" customFormat="1" x14ac:dyDescent="0.2">
      <c r="A86" s="19" t="s">
        <v>524</v>
      </c>
      <c r="B86" s="42"/>
      <c r="C86" s="42"/>
      <c r="D86" s="42"/>
      <c r="E86" s="42"/>
      <c r="F86" s="42"/>
      <c r="G86" s="42"/>
      <c r="H86" s="42"/>
      <c r="I86" s="42"/>
      <c r="J86" s="42"/>
    </row>
    <row r="87" spans="1:10" x14ac:dyDescent="0.2">
      <c r="A87" s="19" t="s">
        <v>280</v>
      </c>
      <c r="B87" s="42"/>
      <c r="C87" s="42"/>
      <c r="D87" s="42"/>
      <c r="E87" s="42"/>
      <c r="F87" s="42"/>
      <c r="G87" s="42"/>
      <c r="H87" s="42"/>
      <c r="I87" s="42"/>
      <c r="J87" s="42"/>
    </row>
    <row r="88" spans="1:10" ht="15" customHeight="1" x14ac:dyDescent="0.2">
      <c r="A88" s="42"/>
      <c r="B88" s="42"/>
      <c r="C88" s="42"/>
      <c r="D88" s="42"/>
      <c r="E88" s="42"/>
      <c r="F88" s="42"/>
      <c r="G88" s="42"/>
      <c r="H88" s="42"/>
      <c r="I88" s="42"/>
      <c r="J88" s="42"/>
    </row>
    <row r="89" spans="1:10" ht="15" customHeight="1" thickBot="1" x14ac:dyDescent="0.25">
      <c r="A89" s="41" t="s">
        <v>496</v>
      </c>
      <c r="B89" s="42"/>
      <c r="C89" s="42"/>
      <c r="D89" s="42"/>
      <c r="E89" s="42"/>
      <c r="F89" s="42"/>
      <c r="G89" s="42"/>
      <c r="H89" s="42"/>
      <c r="I89" s="42"/>
      <c r="J89" s="42"/>
    </row>
    <row r="90" spans="1:10" ht="15" customHeight="1" x14ac:dyDescent="0.2">
      <c r="A90" s="350" t="s">
        <v>6</v>
      </c>
      <c r="B90" s="351" t="s">
        <v>7</v>
      </c>
      <c r="C90" s="549" t="s">
        <v>217</v>
      </c>
      <c r="D90" s="535"/>
      <c r="E90" s="535"/>
      <c r="F90" s="535"/>
      <c r="G90" s="535"/>
      <c r="H90" s="536"/>
      <c r="I90" s="42"/>
      <c r="J90" s="42"/>
    </row>
    <row r="91" spans="1:10" ht="15" customHeight="1" x14ac:dyDescent="0.2">
      <c r="A91" s="326" t="s">
        <v>12</v>
      </c>
      <c r="B91" s="131" t="s">
        <v>13</v>
      </c>
      <c r="C91" s="546" t="s">
        <v>218</v>
      </c>
      <c r="D91" s="547"/>
      <c r="E91" s="547"/>
      <c r="F91" s="547"/>
      <c r="G91" s="547"/>
      <c r="H91" s="548"/>
      <c r="I91" s="42"/>
      <c r="J91" s="42"/>
    </row>
    <row r="92" spans="1:10" ht="15" customHeight="1" x14ac:dyDescent="0.2">
      <c r="A92" s="328" t="s">
        <v>14</v>
      </c>
      <c r="B92" s="130" t="s">
        <v>16</v>
      </c>
      <c r="C92" s="543" t="s">
        <v>219</v>
      </c>
      <c r="D92" s="544"/>
      <c r="E92" s="544"/>
      <c r="F92" s="544"/>
      <c r="G92" s="544"/>
      <c r="H92" s="545"/>
      <c r="I92" s="42"/>
      <c r="J92" s="42"/>
    </row>
    <row r="93" spans="1:10" ht="15" customHeight="1" x14ac:dyDescent="0.2">
      <c r="A93" s="326" t="s">
        <v>14</v>
      </c>
      <c r="B93" s="131" t="s">
        <v>19</v>
      </c>
      <c r="C93" s="546" t="s">
        <v>220</v>
      </c>
      <c r="D93" s="544"/>
      <c r="E93" s="544"/>
      <c r="F93" s="544"/>
      <c r="G93" s="544"/>
      <c r="H93" s="545"/>
      <c r="I93" s="42"/>
      <c r="J93" s="42"/>
    </row>
    <row r="94" spans="1:10" ht="15" customHeight="1" x14ac:dyDescent="0.2">
      <c r="A94" s="328" t="s">
        <v>22</v>
      </c>
      <c r="B94" s="130" t="s">
        <v>23</v>
      </c>
      <c r="C94" s="543" t="s">
        <v>221</v>
      </c>
      <c r="D94" s="544"/>
      <c r="E94" s="544"/>
      <c r="F94" s="544"/>
      <c r="G94" s="544"/>
      <c r="H94" s="545"/>
      <c r="I94" s="42"/>
      <c r="J94" s="42"/>
    </row>
    <row r="95" spans="1:10" ht="15" customHeight="1" x14ac:dyDescent="0.2">
      <c r="A95" s="326" t="s">
        <v>24</v>
      </c>
      <c r="B95" s="131" t="s">
        <v>25</v>
      </c>
      <c r="C95" s="546" t="s">
        <v>490</v>
      </c>
      <c r="D95" s="544"/>
      <c r="E95" s="544"/>
      <c r="F95" s="544"/>
      <c r="G95" s="544"/>
      <c r="H95" s="545"/>
      <c r="I95" s="42"/>
      <c r="J95" s="42"/>
    </row>
    <row r="96" spans="1:10" ht="15" customHeight="1" x14ac:dyDescent="0.2">
      <c r="A96" s="328" t="s">
        <v>26</v>
      </c>
      <c r="B96" s="130" t="s">
        <v>28</v>
      </c>
      <c r="C96" s="543" t="s">
        <v>491</v>
      </c>
      <c r="D96" s="544"/>
      <c r="E96" s="544"/>
      <c r="F96" s="544"/>
      <c r="G96" s="544"/>
      <c r="H96" s="545"/>
      <c r="I96" s="42"/>
      <c r="J96" s="42"/>
    </row>
    <row r="97" spans="1:10" ht="15" customHeight="1" x14ac:dyDescent="0.2">
      <c r="A97" s="326" t="s">
        <v>47</v>
      </c>
      <c r="B97" s="131" t="s">
        <v>48</v>
      </c>
      <c r="C97" s="546" t="s">
        <v>221</v>
      </c>
      <c r="D97" s="544"/>
      <c r="E97" s="544"/>
      <c r="F97" s="544"/>
      <c r="G97" s="544"/>
      <c r="H97" s="545"/>
      <c r="I97" s="42"/>
      <c r="J97" s="42"/>
    </row>
    <row r="98" spans="1:10" ht="15" customHeight="1" x14ac:dyDescent="0.2">
      <c r="A98" s="328" t="s">
        <v>58</v>
      </c>
      <c r="B98" s="130" t="s">
        <v>60</v>
      </c>
      <c r="C98" s="543" t="s">
        <v>492</v>
      </c>
      <c r="D98" s="544"/>
      <c r="E98" s="544"/>
      <c r="F98" s="544"/>
      <c r="G98" s="544"/>
      <c r="H98" s="545"/>
      <c r="I98" s="42"/>
      <c r="J98" s="42"/>
    </row>
    <row r="99" spans="1:10" ht="15" customHeight="1" x14ac:dyDescent="0.2">
      <c r="A99" s="326" t="s">
        <v>64</v>
      </c>
      <c r="B99" s="131" t="s">
        <v>65</v>
      </c>
      <c r="C99" s="546" t="s">
        <v>221</v>
      </c>
      <c r="D99" s="544"/>
      <c r="E99" s="544"/>
      <c r="F99" s="544"/>
      <c r="G99" s="544"/>
      <c r="H99" s="545"/>
      <c r="I99" s="42"/>
      <c r="J99" s="42"/>
    </row>
    <row r="100" spans="1:10" ht="15" customHeight="1" x14ac:dyDescent="0.2">
      <c r="A100" s="328" t="s">
        <v>67</v>
      </c>
      <c r="B100" s="130" t="s">
        <v>68</v>
      </c>
      <c r="C100" s="543" t="s">
        <v>222</v>
      </c>
      <c r="D100" s="544"/>
      <c r="E100" s="544"/>
      <c r="F100" s="544"/>
      <c r="G100" s="544"/>
      <c r="H100" s="545"/>
      <c r="I100" s="42"/>
      <c r="J100" s="42"/>
    </row>
    <row r="101" spans="1:10" ht="15" customHeight="1" x14ac:dyDescent="0.2">
      <c r="A101" s="326" t="s">
        <v>67</v>
      </c>
      <c r="B101" s="131" t="s">
        <v>70</v>
      </c>
      <c r="C101" s="546" t="s">
        <v>221</v>
      </c>
      <c r="D101" s="544"/>
      <c r="E101" s="544"/>
      <c r="F101" s="544"/>
      <c r="G101" s="544"/>
      <c r="H101" s="545"/>
      <c r="I101" s="42"/>
      <c r="J101" s="42"/>
    </row>
    <row r="102" spans="1:10" ht="15" customHeight="1" x14ac:dyDescent="0.2">
      <c r="A102" s="328" t="s">
        <v>67</v>
      </c>
      <c r="B102" s="130" t="s">
        <v>71</v>
      </c>
      <c r="C102" s="543" t="s">
        <v>493</v>
      </c>
      <c r="D102" s="544"/>
      <c r="E102" s="544"/>
      <c r="F102" s="544"/>
      <c r="G102" s="544"/>
      <c r="H102" s="545"/>
      <c r="I102" s="42"/>
      <c r="J102" s="42"/>
    </row>
    <row r="103" spans="1:10" ht="15" customHeight="1" x14ac:dyDescent="0.2">
      <c r="A103" s="326" t="s">
        <v>82</v>
      </c>
      <c r="B103" s="131" t="s">
        <v>84</v>
      </c>
      <c r="C103" s="546" t="s">
        <v>494</v>
      </c>
      <c r="D103" s="544"/>
      <c r="E103" s="544"/>
      <c r="F103" s="544"/>
      <c r="G103" s="544"/>
      <c r="H103" s="545"/>
      <c r="I103" s="42"/>
      <c r="J103" s="42"/>
    </row>
    <row r="104" spans="1:10" ht="15" customHeight="1" x14ac:dyDescent="0.2">
      <c r="A104" s="328" t="s">
        <v>102</v>
      </c>
      <c r="B104" s="130" t="s">
        <v>103</v>
      </c>
      <c r="C104" s="543" t="s">
        <v>221</v>
      </c>
      <c r="D104" s="544"/>
      <c r="E104" s="544"/>
      <c r="F104" s="544"/>
      <c r="G104" s="544"/>
      <c r="H104" s="545"/>
      <c r="I104" s="42"/>
      <c r="J104" s="42"/>
    </row>
    <row r="105" spans="1:10" s="4" customFormat="1" ht="15" customHeight="1" x14ac:dyDescent="0.2">
      <c r="A105" s="375" t="s">
        <v>362</v>
      </c>
      <c r="B105" s="138" t="s">
        <v>114</v>
      </c>
      <c r="C105" s="537" t="s">
        <v>357</v>
      </c>
      <c r="D105" s="538"/>
      <c r="E105" s="538"/>
      <c r="F105" s="538"/>
      <c r="G105" s="538"/>
      <c r="H105" s="539"/>
      <c r="I105" s="42"/>
      <c r="J105" s="42"/>
    </row>
    <row r="106" spans="1:10" ht="15" customHeight="1" thickBot="1" x14ac:dyDescent="0.25">
      <c r="A106" s="430" t="s">
        <v>361</v>
      </c>
      <c r="B106" s="139" t="s">
        <v>117</v>
      </c>
      <c r="C106" s="540" t="s">
        <v>495</v>
      </c>
      <c r="D106" s="541"/>
      <c r="E106" s="541"/>
      <c r="F106" s="541"/>
      <c r="G106" s="541"/>
      <c r="H106" s="542"/>
    </row>
    <row r="107" spans="1:10" s="4" customFormat="1" ht="15" customHeight="1" x14ac:dyDescent="0.2">
      <c r="A107" s="6"/>
    </row>
    <row r="108" spans="1:10" ht="15" customHeight="1" x14ac:dyDescent="0.2">
      <c r="A108" s="19" t="s">
        <v>478</v>
      </c>
    </row>
    <row r="109" spans="1:10" ht="15" customHeight="1" x14ac:dyDescent="0.2">
      <c r="A109" s="19" t="s">
        <v>280</v>
      </c>
    </row>
  </sheetData>
  <mergeCells count="26">
    <mergeCell ref="C93:H93"/>
    <mergeCell ref="C94:H94"/>
    <mergeCell ref="H3:H4"/>
    <mergeCell ref="G3:G4"/>
    <mergeCell ref="A3:A4"/>
    <mergeCell ref="B3:B4"/>
    <mergeCell ref="C3:C4"/>
    <mergeCell ref="D3:D4"/>
    <mergeCell ref="E3:E4"/>
    <mergeCell ref="F3:F4"/>
    <mergeCell ref="C105:H105"/>
    <mergeCell ref="C106:H106"/>
    <mergeCell ref="A2:B2"/>
    <mergeCell ref="C100:H100"/>
    <mergeCell ref="C101:H101"/>
    <mergeCell ref="C102:H102"/>
    <mergeCell ref="C103:H103"/>
    <mergeCell ref="C104:H104"/>
    <mergeCell ref="C95:H95"/>
    <mergeCell ref="C96:H96"/>
    <mergeCell ref="C97:H97"/>
    <mergeCell ref="C98:H98"/>
    <mergeCell ref="C99:H99"/>
    <mergeCell ref="C91:H91"/>
    <mergeCell ref="C90:H90"/>
    <mergeCell ref="C92:H92"/>
  </mergeCells>
  <hyperlinks>
    <hyperlink ref="A2" location="TOC!A1" display="Return to Table of Contents"/>
  </hyperlinks>
  <pageMargins left="0.25" right="0.25" top="0.75" bottom="0.75" header="0.3" footer="0.3"/>
  <pageSetup scale="54" fitToHeight="0" orientation="portrait" r:id="rId1"/>
  <headerFooter>
    <oddHeader>&amp;L2014-15 Survey of Dental Education
Report 2 - Tuition, Admission, and Attrition</oddHeader>
  </headerFooter>
  <rowBreaks count="1" manualBreakCount="1">
    <brk id="88"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4"/>
  <sheetViews>
    <sheetView zoomScaleNormal="100" workbookViewId="0">
      <pane ySplit="2" topLeftCell="A3" activePane="bottomLeft" state="frozen"/>
      <selection pane="bottomLeft"/>
    </sheetView>
  </sheetViews>
  <sheetFormatPr defaultRowHeight="12.75" x14ac:dyDescent="0.2"/>
  <sheetData>
    <row r="1" spans="1:17" ht="14.25" x14ac:dyDescent="0.2">
      <c r="A1" s="5" t="s">
        <v>502</v>
      </c>
      <c r="B1" s="6"/>
      <c r="C1" s="6"/>
      <c r="D1" s="6"/>
      <c r="E1" s="6"/>
      <c r="F1" s="6"/>
      <c r="G1" s="6"/>
      <c r="H1" s="6"/>
      <c r="I1" s="6"/>
      <c r="J1" s="6"/>
      <c r="K1" s="6"/>
      <c r="L1" s="6"/>
      <c r="M1" s="6"/>
      <c r="N1" s="6"/>
      <c r="O1" s="6"/>
      <c r="P1" s="6"/>
      <c r="Q1" s="6"/>
    </row>
    <row r="2" spans="1:17" x14ac:dyDescent="0.2">
      <c r="A2" s="454" t="s">
        <v>0</v>
      </c>
      <c r="B2" s="454"/>
      <c r="C2" s="454"/>
      <c r="D2" s="6"/>
      <c r="E2" s="6"/>
      <c r="F2" s="6"/>
      <c r="G2" s="6"/>
      <c r="H2" s="6"/>
      <c r="I2" s="6"/>
      <c r="J2" s="9"/>
      <c r="K2" s="6"/>
      <c r="L2" s="6"/>
      <c r="M2" s="6"/>
      <c r="N2" s="6"/>
      <c r="O2" s="6"/>
      <c r="P2" s="6"/>
      <c r="Q2" s="6"/>
    </row>
    <row r="3" spans="1:17" x14ac:dyDescent="0.2">
      <c r="A3" s="6"/>
      <c r="B3" s="6"/>
      <c r="C3" s="6"/>
      <c r="D3" s="6"/>
      <c r="E3" s="6"/>
      <c r="F3" s="6"/>
      <c r="G3" s="6"/>
      <c r="H3" s="6"/>
      <c r="I3" s="6"/>
      <c r="J3" s="6"/>
      <c r="K3" s="6"/>
      <c r="L3" s="6"/>
      <c r="M3" s="6"/>
      <c r="N3" s="6"/>
      <c r="O3" s="6"/>
      <c r="P3" s="6"/>
      <c r="Q3" s="6"/>
    </row>
    <row r="4" spans="1:17" x14ac:dyDescent="0.2">
      <c r="A4" s="6"/>
      <c r="B4" s="6"/>
      <c r="C4" s="6"/>
      <c r="D4" s="6"/>
      <c r="E4" s="6"/>
      <c r="F4" s="6"/>
      <c r="G4" s="6"/>
      <c r="H4" s="6"/>
      <c r="I4" s="6"/>
      <c r="J4" s="6"/>
      <c r="K4" s="6"/>
      <c r="L4" s="6"/>
      <c r="M4" s="6"/>
      <c r="N4" s="6"/>
      <c r="O4" s="6"/>
      <c r="P4" s="6"/>
      <c r="Q4" s="6"/>
    </row>
    <row r="5" spans="1:17" x14ac:dyDescent="0.2">
      <c r="A5" s="6"/>
      <c r="B5" s="6"/>
      <c r="C5" s="6"/>
      <c r="D5" s="6"/>
      <c r="E5" s="6"/>
      <c r="F5" s="6"/>
      <c r="G5" s="6"/>
      <c r="H5" s="6"/>
      <c r="I5" s="6"/>
      <c r="J5" s="6"/>
      <c r="K5" s="6"/>
      <c r="L5" s="6"/>
      <c r="M5" s="6"/>
      <c r="N5" s="6"/>
      <c r="O5" s="6"/>
      <c r="P5" s="6"/>
      <c r="Q5" s="6"/>
    </row>
    <row r="6" spans="1:17" x14ac:dyDescent="0.2">
      <c r="A6" s="6"/>
      <c r="B6" s="6"/>
      <c r="C6" s="6"/>
      <c r="D6" s="6"/>
      <c r="E6" s="6"/>
      <c r="F6" s="6"/>
      <c r="G6" s="6"/>
      <c r="H6" s="6"/>
      <c r="I6" s="6"/>
      <c r="J6" s="6"/>
      <c r="K6" s="6"/>
      <c r="L6" s="6"/>
      <c r="M6" s="6"/>
      <c r="N6" s="6"/>
      <c r="O6" s="6"/>
      <c r="P6" s="6"/>
      <c r="Q6" s="6"/>
    </row>
    <row r="7" spans="1:17" x14ac:dyDescent="0.2">
      <c r="A7" s="6"/>
      <c r="B7" s="6"/>
      <c r="C7" s="6" t="s">
        <v>236</v>
      </c>
      <c r="D7" s="6" t="s">
        <v>131</v>
      </c>
      <c r="E7" s="6" t="s">
        <v>132</v>
      </c>
      <c r="F7" s="6" t="s">
        <v>133</v>
      </c>
      <c r="G7" s="6" t="s">
        <v>134</v>
      </c>
      <c r="H7" s="6" t="s">
        <v>135</v>
      </c>
      <c r="I7" s="6" t="s">
        <v>136</v>
      </c>
      <c r="J7" s="6" t="s">
        <v>137</v>
      </c>
      <c r="K7" s="105" t="s">
        <v>138</v>
      </c>
      <c r="L7" s="6" t="s">
        <v>139</v>
      </c>
      <c r="M7" s="6" t="s">
        <v>140</v>
      </c>
      <c r="N7" s="6"/>
      <c r="O7" s="6"/>
      <c r="P7" s="6"/>
      <c r="Q7" s="6"/>
    </row>
    <row r="8" spans="1:17" x14ac:dyDescent="0.2">
      <c r="A8" s="6"/>
      <c r="B8" s="6" t="s">
        <v>347</v>
      </c>
      <c r="C8" s="6">
        <v>18.8</v>
      </c>
      <c r="D8" s="6">
        <v>18.5</v>
      </c>
      <c r="E8" s="6">
        <v>18.7</v>
      </c>
      <c r="F8" s="6">
        <v>19</v>
      </c>
      <c r="G8" s="6">
        <v>19.3</v>
      </c>
      <c r="H8" s="6">
        <v>19.399999999999999</v>
      </c>
      <c r="I8" s="6">
        <v>18.8</v>
      </c>
      <c r="J8" s="6">
        <v>18.899999999999999</v>
      </c>
      <c r="K8" s="6">
        <v>19.2</v>
      </c>
      <c r="L8" s="108">
        <v>19.538166700000001</v>
      </c>
      <c r="M8" s="109">
        <v>19.814516099999999</v>
      </c>
      <c r="N8" s="6"/>
      <c r="O8" s="6"/>
      <c r="P8" s="6"/>
      <c r="Q8" s="6"/>
    </row>
    <row r="9" spans="1:17" x14ac:dyDescent="0.2">
      <c r="A9" s="6"/>
      <c r="B9" s="6" t="s">
        <v>348</v>
      </c>
      <c r="C9" s="6">
        <v>18.2</v>
      </c>
      <c r="D9" s="6">
        <v>17.399999999999999</v>
      </c>
      <c r="E9" s="6">
        <v>17.3</v>
      </c>
      <c r="F9" s="6">
        <v>17.5</v>
      </c>
      <c r="G9" s="6">
        <v>18.3</v>
      </c>
      <c r="H9" s="6">
        <v>18.7</v>
      </c>
      <c r="I9" s="6">
        <v>19.2</v>
      </c>
      <c r="J9" s="6">
        <v>19.3</v>
      </c>
      <c r="K9" s="6">
        <v>19.399999999999999</v>
      </c>
      <c r="L9" s="108">
        <v>19.885409800000001</v>
      </c>
      <c r="M9" s="109">
        <v>20.114516099999999</v>
      </c>
      <c r="N9" s="6"/>
      <c r="O9" s="6"/>
      <c r="P9" s="6"/>
      <c r="Q9" s="6"/>
    </row>
    <row r="10" spans="1:17" x14ac:dyDescent="0.2">
      <c r="A10" s="6"/>
      <c r="B10" s="6"/>
      <c r="C10" s="6"/>
      <c r="D10" s="6"/>
      <c r="E10" s="6"/>
      <c r="F10" s="6"/>
      <c r="G10" s="6"/>
      <c r="H10" s="6"/>
      <c r="I10" s="6"/>
      <c r="J10" s="6"/>
      <c r="K10" s="6"/>
      <c r="L10" s="6"/>
      <c r="M10" s="6"/>
      <c r="N10" s="6"/>
      <c r="O10" s="6"/>
      <c r="P10" s="6"/>
      <c r="Q10" s="6"/>
    </row>
    <row r="11" spans="1:17" x14ac:dyDescent="0.2">
      <c r="A11" s="6"/>
      <c r="B11" s="6"/>
      <c r="C11" s="6"/>
      <c r="D11" s="6"/>
      <c r="E11" s="6"/>
      <c r="F11" s="6"/>
      <c r="G11" s="6"/>
      <c r="H11" s="6"/>
      <c r="I11" s="6"/>
      <c r="J11" s="6"/>
      <c r="K11" s="6"/>
      <c r="L11" s="6"/>
      <c r="M11" s="6"/>
      <c r="N11" s="6"/>
      <c r="O11" s="6"/>
      <c r="P11" s="6"/>
      <c r="Q11" s="6"/>
    </row>
    <row r="12" spans="1:17" x14ac:dyDescent="0.2">
      <c r="A12" s="6"/>
      <c r="B12" s="6"/>
      <c r="C12" s="6"/>
      <c r="D12" s="6"/>
      <c r="E12" s="6"/>
      <c r="F12" s="6"/>
      <c r="G12" s="6"/>
      <c r="H12" s="6"/>
      <c r="I12" s="6"/>
      <c r="J12" s="6"/>
      <c r="K12" s="6"/>
      <c r="L12" s="6"/>
      <c r="M12" s="6"/>
      <c r="N12" s="6"/>
      <c r="O12" s="6"/>
      <c r="P12" s="6"/>
      <c r="Q12" s="6"/>
    </row>
    <row r="13" spans="1:17" x14ac:dyDescent="0.2">
      <c r="A13" s="6"/>
      <c r="B13" s="6"/>
      <c r="C13" s="6"/>
      <c r="D13" s="6"/>
      <c r="E13" s="6"/>
      <c r="F13" s="6"/>
      <c r="G13" s="6"/>
      <c r="H13" s="6"/>
      <c r="I13" s="6"/>
      <c r="J13" s="6"/>
      <c r="K13" s="6"/>
      <c r="L13" s="6"/>
      <c r="M13" s="6"/>
      <c r="N13" s="6"/>
      <c r="O13" s="6"/>
      <c r="P13" s="6"/>
      <c r="Q13" s="6"/>
    </row>
    <row r="14" spans="1:17" x14ac:dyDescent="0.2">
      <c r="A14" s="6"/>
      <c r="B14" s="6"/>
      <c r="C14" s="6"/>
      <c r="D14" s="6"/>
      <c r="E14" s="6"/>
      <c r="F14" s="6"/>
      <c r="G14" s="6"/>
      <c r="H14" s="6"/>
      <c r="I14" s="6"/>
      <c r="J14" s="6"/>
      <c r="K14" s="6"/>
      <c r="L14" s="6"/>
      <c r="M14" s="6"/>
      <c r="N14" s="6"/>
      <c r="O14" s="6"/>
      <c r="P14" s="6"/>
      <c r="Q14" s="6"/>
    </row>
    <row r="15" spans="1:17" x14ac:dyDescent="0.2">
      <c r="A15" s="6"/>
      <c r="B15" s="6"/>
      <c r="C15" s="6"/>
      <c r="D15" s="6"/>
      <c r="E15" s="6"/>
      <c r="F15" s="6"/>
      <c r="G15" s="6"/>
      <c r="H15" s="6"/>
      <c r="I15" s="6"/>
      <c r="J15" s="6"/>
      <c r="K15" s="6"/>
      <c r="L15" s="6"/>
      <c r="M15" s="6"/>
      <c r="N15" s="6"/>
      <c r="O15" s="6"/>
      <c r="P15" s="6"/>
      <c r="Q15" s="6"/>
    </row>
    <row r="16" spans="1:17" x14ac:dyDescent="0.2">
      <c r="A16" s="6"/>
      <c r="B16" s="6"/>
      <c r="C16" s="6"/>
      <c r="D16" s="6"/>
      <c r="E16" s="6"/>
      <c r="F16" s="6"/>
      <c r="G16" s="6"/>
      <c r="H16" s="6"/>
      <c r="I16" s="6"/>
      <c r="J16" s="6"/>
      <c r="K16" s="6"/>
      <c r="L16" s="6"/>
      <c r="M16" s="6"/>
      <c r="N16" s="6"/>
      <c r="O16" s="6"/>
      <c r="P16" s="6"/>
      <c r="Q16" s="6"/>
    </row>
    <row r="17" spans="1:17" x14ac:dyDescent="0.2">
      <c r="A17" s="6"/>
      <c r="B17" s="6"/>
      <c r="C17" s="6"/>
      <c r="D17" s="6"/>
      <c r="E17" s="6"/>
      <c r="F17" s="6"/>
      <c r="G17" s="6"/>
      <c r="H17" s="6"/>
      <c r="I17" s="6"/>
      <c r="J17" s="6"/>
      <c r="K17" s="6"/>
      <c r="L17" s="6"/>
      <c r="M17" s="6"/>
      <c r="N17" s="6"/>
      <c r="O17" s="6"/>
      <c r="P17" s="6"/>
      <c r="Q17" s="6"/>
    </row>
    <row r="18" spans="1:17" x14ac:dyDescent="0.2">
      <c r="A18" s="6"/>
      <c r="B18" s="6"/>
      <c r="C18" s="6"/>
      <c r="D18" s="6"/>
      <c r="E18" s="6"/>
      <c r="F18" s="6"/>
      <c r="G18" s="6"/>
      <c r="H18" s="6"/>
      <c r="I18" s="6"/>
      <c r="J18" s="6"/>
      <c r="K18" s="6"/>
      <c r="L18" s="6"/>
      <c r="M18" s="6"/>
      <c r="N18" s="6"/>
      <c r="O18" s="6"/>
      <c r="P18" s="6"/>
      <c r="Q18" s="6"/>
    </row>
    <row r="19" spans="1:17" x14ac:dyDescent="0.2">
      <c r="A19" s="6"/>
      <c r="B19" s="6"/>
      <c r="C19" s="6"/>
      <c r="D19" s="6"/>
      <c r="E19" s="6"/>
      <c r="F19" s="6"/>
      <c r="G19" s="6"/>
      <c r="H19" s="6"/>
      <c r="I19" s="6"/>
      <c r="J19" s="6"/>
      <c r="K19" s="6"/>
      <c r="L19" s="6"/>
      <c r="M19" s="6"/>
      <c r="N19" s="6"/>
      <c r="O19" s="6"/>
      <c r="P19" s="6"/>
      <c r="Q19" s="6"/>
    </row>
    <row r="20" spans="1:17" x14ac:dyDescent="0.2">
      <c r="A20" s="6"/>
      <c r="B20" s="6"/>
      <c r="C20" s="6"/>
      <c r="D20" s="6"/>
      <c r="E20" s="6"/>
      <c r="F20" s="6"/>
      <c r="G20" s="6"/>
      <c r="H20" s="6"/>
      <c r="I20" s="6"/>
      <c r="J20" s="6"/>
      <c r="K20" s="6"/>
      <c r="L20" s="6"/>
      <c r="M20" s="6"/>
      <c r="N20" s="6"/>
      <c r="O20" s="6"/>
      <c r="P20" s="6"/>
      <c r="Q20" s="6"/>
    </row>
    <row r="21" spans="1:17" x14ac:dyDescent="0.2">
      <c r="A21" s="6"/>
      <c r="B21" s="6"/>
      <c r="C21" s="6"/>
      <c r="D21" s="6"/>
      <c r="E21" s="6"/>
      <c r="F21" s="6"/>
      <c r="G21" s="6"/>
      <c r="H21" s="6"/>
      <c r="I21" s="6"/>
      <c r="J21" s="6"/>
      <c r="K21" s="6"/>
      <c r="L21" s="6"/>
      <c r="M21" s="6"/>
      <c r="N21" s="6"/>
      <c r="O21" s="6"/>
      <c r="P21" s="6"/>
      <c r="Q21" s="6"/>
    </row>
    <row r="22" spans="1:17" x14ac:dyDescent="0.2">
      <c r="A22" s="6"/>
      <c r="B22" s="6"/>
      <c r="C22" s="6"/>
      <c r="D22" s="6"/>
      <c r="E22" s="6"/>
      <c r="F22" s="6"/>
      <c r="G22" s="6"/>
      <c r="H22" s="6"/>
      <c r="I22" s="6"/>
      <c r="J22" s="6"/>
      <c r="K22" s="6"/>
      <c r="L22" s="6"/>
      <c r="M22" s="6"/>
      <c r="N22" s="6"/>
      <c r="O22" s="6"/>
      <c r="P22" s="6"/>
      <c r="Q22" s="6"/>
    </row>
    <row r="23" spans="1:17" x14ac:dyDescent="0.2">
      <c r="A23" s="6"/>
      <c r="B23" s="6"/>
      <c r="C23" s="6"/>
      <c r="D23" s="6"/>
      <c r="E23" s="6"/>
      <c r="F23" s="6"/>
      <c r="G23" s="6"/>
      <c r="H23" s="6"/>
      <c r="I23" s="6"/>
      <c r="J23" s="6"/>
      <c r="K23" s="6"/>
      <c r="L23" s="6"/>
      <c r="M23" s="6"/>
      <c r="N23" s="6"/>
      <c r="O23" s="6"/>
      <c r="P23" s="6"/>
      <c r="Q23" s="6"/>
    </row>
    <row r="24" spans="1:17" x14ac:dyDescent="0.2">
      <c r="A24" s="6"/>
      <c r="B24" s="6"/>
      <c r="C24" s="6"/>
      <c r="D24" s="6"/>
      <c r="E24" s="6"/>
      <c r="F24" s="6"/>
      <c r="G24" s="6"/>
      <c r="H24" s="6"/>
      <c r="I24" s="6"/>
      <c r="J24" s="6"/>
      <c r="K24" s="6"/>
      <c r="L24" s="6"/>
      <c r="M24" s="6"/>
      <c r="N24" s="6"/>
      <c r="O24" s="6"/>
      <c r="P24" s="6"/>
      <c r="Q24" s="6"/>
    </row>
    <row r="25" spans="1:17" x14ac:dyDescent="0.2">
      <c r="A25" s="6"/>
      <c r="B25" s="6"/>
      <c r="C25" s="6"/>
      <c r="D25" s="6"/>
      <c r="E25" s="6"/>
      <c r="F25" s="6"/>
      <c r="G25" s="6"/>
      <c r="H25" s="6"/>
      <c r="I25" s="6"/>
      <c r="J25" s="6"/>
      <c r="K25" s="6"/>
      <c r="L25" s="6"/>
      <c r="M25" s="6"/>
      <c r="N25" s="6"/>
      <c r="O25" s="6"/>
      <c r="P25" s="6"/>
      <c r="Q25" s="6"/>
    </row>
    <row r="26" spans="1:17" x14ac:dyDescent="0.2">
      <c r="A26" s="6"/>
      <c r="B26" s="553" t="s">
        <v>349</v>
      </c>
      <c r="C26" s="554"/>
      <c r="D26" s="554"/>
      <c r="E26" s="554"/>
      <c r="F26" s="554"/>
      <c r="G26" s="554"/>
      <c r="H26" s="554"/>
      <c r="I26" s="554"/>
      <c r="J26" s="554"/>
      <c r="K26" s="554"/>
      <c r="L26" s="6"/>
      <c r="M26" s="6"/>
      <c r="N26" s="6"/>
      <c r="O26" s="6"/>
      <c r="P26" s="6"/>
      <c r="Q26" s="6"/>
    </row>
    <row r="27" spans="1:17" x14ac:dyDescent="0.2">
      <c r="A27" s="6"/>
      <c r="B27" s="554"/>
      <c r="C27" s="554"/>
      <c r="D27" s="554"/>
      <c r="E27" s="554"/>
      <c r="F27" s="554"/>
      <c r="G27" s="554"/>
      <c r="H27" s="554"/>
      <c r="I27" s="554"/>
      <c r="J27" s="554"/>
      <c r="K27" s="554"/>
      <c r="L27" s="6"/>
      <c r="M27" s="6"/>
      <c r="N27" s="6"/>
      <c r="O27" s="6"/>
      <c r="P27" s="6"/>
      <c r="Q27" s="6"/>
    </row>
    <row r="28" spans="1:17" x14ac:dyDescent="0.2">
      <c r="A28" s="6"/>
      <c r="B28" s="554"/>
      <c r="C28" s="554"/>
      <c r="D28" s="554"/>
      <c r="E28" s="554"/>
      <c r="F28" s="554"/>
      <c r="G28" s="554"/>
      <c r="H28" s="554"/>
      <c r="I28" s="554"/>
      <c r="J28" s="554"/>
      <c r="K28" s="554"/>
      <c r="L28" s="6"/>
      <c r="M28" s="6"/>
      <c r="N28" s="6"/>
      <c r="O28" s="6"/>
      <c r="P28" s="6"/>
      <c r="Q28" s="6"/>
    </row>
    <row r="29" spans="1:17" x14ac:dyDescent="0.2">
      <c r="A29" s="6"/>
      <c r="B29" s="554"/>
      <c r="C29" s="554"/>
      <c r="D29" s="554"/>
      <c r="E29" s="554"/>
      <c r="F29" s="554"/>
      <c r="G29" s="554"/>
      <c r="H29" s="554"/>
      <c r="I29" s="554"/>
      <c r="J29" s="554"/>
      <c r="K29" s="554"/>
      <c r="L29" s="6"/>
      <c r="M29" s="6"/>
      <c r="N29" s="6"/>
      <c r="O29" s="6"/>
      <c r="P29" s="6"/>
      <c r="Q29" s="6"/>
    </row>
    <row r="30" spans="1:17" x14ac:dyDescent="0.2">
      <c r="A30" s="6"/>
      <c r="B30" s="18" t="s">
        <v>351</v>
      </c>
      <c r="C30" s="6"/>
      <c r="D30" s="6"/>
      <c r="E30" s="6"/>
      <c r="F30" s="6"/>
      <c r="G30" s="6"/>
      <c r="H30" s="6"/>
      <c r="I30" s="6"/>
      <c r="J30" s="6"/>
      <c r="K30" s="6"/>
      <c r="L30" s="6"/>
      <c r="M30" s="6"/>
      <c r="N30" s="6"/>
      <c r="O30" s="6"/>
      <c r="P30" s="6"/>
      <c r="Q30" s="6"/>
    </row>
    <row r="31" spans="1:17" x14ac:dyDescent="0.2">
      <c r="A31" s="6"/>
      <c r="B31" s="18" t="s">
        <v>280</v>
      </c>
      <c r="C31" s="6"/>
      <c r="D31" s="6"/>
      <c r="E31" s="6"/>
      <c r="F31" s="6"/>
      <c r="G31" s="6"/>
      <c r="H31" s="6"/>
      <c r="I31" s="6"/>
      <c r="J31" s="6"/>
      <c r="K31" s="6"/>
      <c r="L31" s="6"/>
      <c r="M31" s="6"/>
      <c r="N31" s="6"/>
      <c r="O31" s="6"/>
      <c r="P31" s="6"/>
      <c r="Q31" s="6"/>
    </row>
    <row r="34" spans="1:16" ht="14.25" x14ac:dyDescent="0.2">
      <c r="A34" s="5" t="s">
        <v>503</v>
      </c>
      <c r="B34" s="6"/>
      <c r="C34" s="6"/>
      <c r="D34" s="6"/>
      <c r="E34" s="6"/>
      <c r="F34" s="6"/>
      <c r="G34" s="6"/>
      <c r="H34" s="6"/>
      <c r="I34" s="6"/>
      <c r="J34" s="6"/>
      <c r="K34" s="6"/>
      <c r="L34" s="6"/>
      <c r="M34" s="6"/>
      <c r="N34" s="6"/>
      <c r="O34" s="6"/>
      <c r="P34" s="6"/>
    </row>
    <row r="35" spans="1:16" x14ac:dyDescent="0.2">
      <c r="A35" s="454" t="s">
        <v>0</v>
      </c>
      <c r="B35" s="454"/>
      <c r="C35" s="454"/>
      <c r="D35" s="6"/>
      <c r="E35" s="6"/>
      <c r="F35" s="6"/>
      <c r="G35" s="6"/>
      <c r="H35" s="6"/>
      <c r="I35" s="6"/>
      <c r="J35" s="6"/>
      <c r="K35" s="6"/>
      <c r="L35" s="6"/>
      <c r="M35" s="6"/>
      <c r="N35" s="6"/>
      <c r="O35" s="6"/>
      <c r="P35" s="6"/>
    </row>
    <row r="36" spans="1:16" x14ac:dyDescent="0.2">
      <c r="A36" s="6"/>
      <c r="B36" s="6"/>
      <c r="C36" s="6"/>
      <c r="D36" s="6"/>
      <c r="E36" s="6"/>
      <c r="F36" s="6"/>
      <c r="G36" s="6"/>
      <c r="H36" s="6"/>
      <c r="I36" s="6"/>
      <c r="J36" s="6"/>
      <c r="K36" s="6"/>
      <c r="L36" s="6"/>
      <c r="M36" s="6"/>
      <c r="N36" s="6"/>
      <c r="O36" s="6"/>
      <c r="P36" s="6"/>
    </row>
    <row r="37" spans="1:16" x14ac:dyDescent="0.2">
      <c r="A37" s="6"/>
      <c r="B37" s="6"/>
      <c r="C37" s="6"/>
      <c r="D37" s="6"/>
      <c r="E37" s="6"/>
      <c r="F37" s="6"/>
      <c r="G37" s="6"/>
      <c r="H37" s="6"/>
      <c r="I37" s="6"/>
      <c r="J37" s="6"/>
      <c r="K37" s="6"/>
      <c r="L37" s="6"/>
      <c r="M37" s="6"/>
      <c r="N37" s="6"/>
      <c r="O37" s="6"/>
      <c r="P37" s="6"/>
    </row>
    <row r="38" spans="1:16" x14ac:dyDescent="0.2">
      <c r="A38" s="6"/>
      <c r="B38" s="6"/>
      <c r="C38" s="6"/>
      <c r="D38" s="6"/>
      <c r="E38" s="6"/>
      <c r="F38" s="6"/>
      <c r="G38" s="6"/>
      <c r="H38" s="6"/>
      <c r="I38" s="6"/>
      <c r="J38" s="6"/>
      <c r="K38" s="6"/>
      <c r="L38" s="6"/>
      <c r="M38" s="6"/>
      <c r="N38" s="6"/>
      <c r="O38" s="6"/>
      <c r="P38" s="6"/>
    </row>
    <row r="39" spans="1:16" x14ac:dyDescent="0.2">
      <c r="A39" s="6"/>
      <c r="B39" s="6"/>
      <c r="C39" s="6"/>
      <c r="D39" s="6"/>
      <c r="E39" s="6"/>
      <c r="F39" s="6"/>
      <c r="G39" s="6"/>
      <c r="H39" s="6"/>
      <c r="I39" s="6"/>
      <c r="J39" s="6"/>
      <c r="K39" s="6"/>
      <c r="L39" s="6"/>
      <c r="M39" s="6"/>
      <c r="N39" s="6"/>
      <c r="O39" s="6"/>
      <c r="P39" s="6"/>
    </row>
    <row r="40" spans="1:16" x14ac:dyDescent="0.2">
      <c r="A40" s="6"/>
      <c r="B40" s="6"/>
      <c r="C40" s="6"/>
      <c r="D40" s="6"/>
      <c r="E40" s="6"/>
      <c r="F40" s="6"/>
      <c r="G40" s="6"/>
      <c r="H40" s="6"/>
      <c r="I40" s="6"/>
      <c r="J40" s="6"/>
      <c r="K40" s="6"/>
      <c r="L40" s="6"/>
      <c r="M40" s="6"/>
      <c r="N40" s="6"/>
      <c r="O40" s="6"/>
      <c r="P40" s="6"/>
    </row>
    <row r="41" spans="1:16" x14ac:dyDescent="0.2">
      <c r="A41" s="6"/>
      <c r="B41" s="6"/>
      <c r="C41" s="6"/>
      <c r="D41" s="6"/>
      <c r="E41" s="6"/>
      <c r="F41" s="6"/>
      <c r="G41" s="6"/>
      <c r="H41" s="6"/>
      <c r="I41" s="6"/>
      <c r="J41" s="6"/>
      <c r="K41" s="6"/>
      <c r="L41" s="6"/>
      <c r="M41" s="6"/>
      <c r="N41" s="6"/>
      <c r="O41" s="6"/>
      <c r="P41" s="6"/>
    </row>
    <row r="42" spans="1:16" x14ac:dyDescent="0.2">
      <c r="A42" s="6"/>
      <c r="B42" s="6"/>
      <c r="C42" s="6"/>
      <c r="D42" s="6"/>
      <c r="E42" s="6"/>
      <c r="F42" s="6"/>
      <c r="G42" s="6"/>
      <c r="H42" s="6"/>
      <c r="I42" s="6"/>
      <c r="J42" s="6"/>
      <c r="K42" s="6"/>
      <c r="L42" s="6"/>
      <c r="M42" s="6"/>
      <c r="N42" s="6"/>
      <c r="O42" s="6"/>
      <c r="P42" s="6"/>
    </row>
    <row r="43" spans="1:16" x14ac:dyDescent="0.2">
      <c r="A43" s="6"/>
      <c r="B43" s="6"/>
      <c r="C43" s="6"/>
      <c r="D43" s="6"/>
      <c r="E43" s="6"/>
      <c r="F43" s="6"/>
      <c r="G43" s="6"/>
      <c r="H43" s="6"/>
      <c r="I43" s="6"/>
      <c r="J43" s="6"/>
      <c r="K43" s="6"/>
      <c r="L43" s="6"/>
      <c r="M43" s="6"/>
      <c r="N43" s="6"/>
      <c r="O43" s="6"/>
      <c r="P43" s="6"/>
    </row>
    <row r="44" spans="1:16" x14ac:dyDescent="0.2">
      <c r="A44" s="6"/>
      <c r="B44" s="6"/>
      <c r="C44" s="6"/>
      <c r="D44" s="6"/>
      <c r="E44" s="6"/>
      <c r="F44" s="6"/>
      <c r="G44" s="6"/>
      <c r="H44" s="6"/>
      <c r="I44" s="6"/>
      <c r="J44" s="6"/>
      <c r="K44" s="6"/>
      <c r="L44" s="6"/>
      <c r="M44" s="6"/>
      <c r="N44" s="6"/>
      <c r="O44" s="6"/>
      <c r="P44" s="6"/>
    </row>
    <row r="45" spans="1:16" x14ac:dyDescent="0.2">
      <c r="A45" s="6"/>
      <c r="B45" s="6"/>
      <c r="C45" s="6"/>
      <c r="D45" s="6"/>
      <c r="E45" s="6"/>
      <c r="F45" s="6"/>
      <c r="G45" s="6"/>
      <c r="H45" s="6"/>
      <c r="I45" s="6"/>
      <c r="J45" s="6"/>
      <c r="K45" s="6"/>
      <c r="L45" s="6"/>
      <c r="M45" s="6"/>
      <c r="N45" s="6"/>
      <c r="O45" s="6"/>
      <c r="P45" s="6"/>
    </row>
    <row r="46" spans="1:16" x14ac:dyDescent="0.2">
      <c r="A46" s="6"/>
      <c r="B46" s="6"/>
      <c r="C46" s="6"/>
      <c r="D46" s="6"/>
      <c r="E46" s="6"/>
      <c r="F46" s="6"/>
      <c r="G46" s="6"/>
      <c r="H46" s="6"/>
      <c r="I46" s="6"/>
      <c r="J46" s="6"/>
      <c r="K46" s="6"/>
      <c r="L46" s="6"/>
      <c r="M46" s="6"/>
      <c r="N46" s="6"/>
      <c r="O46" s="6"/>
      <c r="P46" s="6"/>
    </row>
    <row r="47" spans="1:16" x14ac:dyDescent="0.2">
      <c r="A47" s="6"/>
      <c r="B47" s="6"/>
      <c r="C47" s="6"/>
      <c r="D47" s="6"/>
      <c r="E47" s="6"/>
      <c r="F47" s="6"/>
      <c r="G47" s="6"/>
      <c r="H47" s="6"/>
      <c r="I47" s="6"/>
      <c r="J47" s="6"/>
      <c r="K47" s="6"/>
      <c r="L47" s="6"/>
      <c r="M47" s="6"/>
      <c r="N47" s="6"/>
      <c r="O47" s="6"/>
      <c r="P47" s="6"/>
    </row>
    <row r="48" spans="1:16" x14ac:dyDescent="0.2">
      <c r="A48" s="6"/>
      <c r="B48" s="6"/>
      <c r="C48" s="6"/>
      <c r="D48" s="6"/>
      <c r="E48" s="6"/>
      <c r="F48" s="6"/>
      <c r="G48" s="6"/>
      <c r="H48" s="6"/>
      <c r="I48" s="6"/>
      <c r="J48" s="6"/>
      <c r="K48" s="6"/>
      <c r="L48" s="6"/>
      <c r="M48" s="6"/>
      <c r="N48" s="6"/>
      <c r="O48" s="6"/>
      <c r="P48" s="6"/>
    </row>
    <row r="49" spans="1:16" x14ac:dyDescent="0.2">
      <c r="A49" s="6"/>
      <c r="B49" s="6"/>
      <c r="C49" s="6"/>
      <c r="D49" s="6"/>
      <c r="E49" s="6"/>
      <c r="F49" s="6"/>
      <c r="G49" s="6"/>
      <c r="H49" s="6"/>
      <c r="I49" s="6"/>
      <c r="J49" s="6"/>
      <c r="K49" s="6"/>
      <c r="L49" s="6"/>
      <c r="M49" s="6"/>
      <c r="N49" s="6"/>
      <c r="O49" s="6"/>
      <c r="P49" s="6"/>
    </row>
    <row r="50" spans="1:16" x14ac:dyDescent="0.2">
      <c r="A50" s="6"/>
      <c r="B50" s="6"/>
      <c r="C50" s="6"/>
      <c r="D50" s="6"/>
      <c r="E50" s="6"/>
      <c r="F50" s="6"/>
      <c r="G50" s="6"/>
      <c r="H50" s="6"/>
      <c r="I50" s="6"/>
      <c r="J50" s="6"/>
      <c r="K50" s="6"/>
      <c r="L50" s="6"/>
      <c r="M50" s="6"/>
      <c r="N50" s="6"/>
      <c r="O50" s="6"/>
      <c r="P50" s="6"/>
    </row>
    <row r="51" spans="1:16" x14ac:dyDescent="0.2">
      <c r="A51" s="6"/>
      <c r="B51" s="6"/>
      <c r="C51" s="6"/>
      <c r="D51" s="6"/>
      <c r="E51" s="6"/>
      <c r="F51" s="6"/>
      <c r="G51" s="6"/>
      <c r="H51" s="6"/>
      <c r="I51" s="6"/>
      <c r="J51" s="6"/>
      <c r="K51" s="6"/>
      <c r="L51" s="6"/>
      <c r="M51" s="6"/>
      <c r="N51" s="6"/>
      <c r="O51" s="6"/>
      <c r="P51" s="6"/>
    </row>
    <row r="52" spans="1:16" x14ac:dyDescent="0.2">
      <c r="A52" s="6"/>
      <c r="B52" s="6"/>
      <c r="C52" s="6"/>
      <c r="D52" s="6"/>
      <c r="E52" s="6"/>
      <c r="F52" s="6"/>
      <c r="G52" s="6"/>
      <c r="H52" s="6"/>
      <c r="I52" s="6"/>
      <c r="J52" s="6"/>
      <c r="K52" s="6"/>
      <c r="L52" s="6"/>
      <c r="M52" s="6"/>
      <c r="N52" s="6"/>
      <c r="O52" s="6"/>
      <c r="P52" s="6"/>
    </row>
    <row r="53" spans="1:16" x14ac:dyDescent="0.2">
      <c r="A53" s="6"/>
      <c r="B53" s="6"/>
      <c r="C53" s="6"/>
      <c r="D53" s="6"/>
      <c r="E53" s="6"/>
      <c r="F53" s="6"/>
      <c r="G53" s="6"/>
      <c r="H53" s="6"/>
      <c r="I53" s="6"/>
      <c r="J53" s="6"/>
      <c r="K53" s="6"/>
      <c r="L53" s="6"/>
      <c r="M53" s="6"/>
      <c r="N53" s="6"/>
      <c r="O53" s="6"/>
      <c r="P53" s="6"/>
    </row>
    <row r="54" spans="1:16" x14ac:dyDescent="0.2">
      <c r="A54" s="6"/>
      <c r="B54" s="6"/>
      <c r="C54" s="6"/>
      <c r="D54" s="6"/>
      <c r="E54" s="6"/>
      <c r="F54" s="6"/>
      <c r="G54" s="6"/>
      <c r="H54" s="6"/>
      <c r="I54" s="6"/>
      <c r="J54" s="6"/>
      <c r="K54" s="6"/>
      <c r="L54" s="6"/>
      <c r="M54" s="6"/>
      <c r="N54" s="6"/>
      <c r="O54" s="6"/>
      <c r="P54" s="6"/>
    </row>
    <row r="55" spans="1:16" x14ac:dyDescent="0.2">
      <c r="A55" s="6"/>
      <c r="B55" s="6"/>
      <c r="C55" s="6"/>
      <c r="D55" s="6"/>
      <c r="E55" s="6"/>
      <c r="F55" s="6"/>
      <c r="G55" s="6"/>
      <c r="H55" s="6"/>
      <c r="I55" s="6"/>
      <c r="J55" s="6"/>
      <c r="K55" s="6"/>
      <c r="L55" s="6"/>
      <c r="M55" s="6"/>
      <c r="N55" s="6"/>
      <c r="O55" s="6"/>
      <c r="P55" s="6"/>
    </row>
    <row r="56" spans="1:16" x14ac:dyDescent="0.2">
      <c r="A56" s="6"/>
      <c r="B56" s="6"/>
      <c r="C56" s="6"/>
      <c r="D56" s="6"/>
      <c r="E56" s="6"/>
      <c r="F56" s="6"/>
      <c r="G56" s="6"/>
      <c r="H56" s="6"/>
      <c r="I56" s="6"/>
      <c r="J56" s="6"/>
      <c r="K56" s="6"/>
      <c r="L56" s="6"/>
      <c r="M56" s="6"/>
      <c r="N56" s="6"/>
      <c r="O56" s="6"/>
      <c r="P56" s="6"/>
    </row>
    <row r="57" spans="1:16" x14ac:dyDescent="0.2">
      <c r="A57" s="6"/>
      <c r="B57" s="6"/>
      <c r="C57" s="6"/>
      <c r="D57" s="6"/>
      <c r="E57" s="6"/>
      <c r="F57" s="6"/>
      <c r="G57" s="6"/>
      <c r="H57" s="6"/>
      <c r="I57" s="6"/>
      <c r="J57" s="6"/>
      <c r="K57" s="6"/>
      <c r="L57" s="6"/>
      <c r="M57" s="6"/>
      <c r="N57" s="6"/>
      <c r="O57" s="6"/>
      <c r="P57" s="6"/>
    </row>
    <row r="58" spans="1:16" x14ac:dyDescent="0.2">
      <c r="A58" s="6"/>
      <c r="B58" s="6"/>
      <c r="C58" s="6"/>
      <c r="D58" s="6"/>
      <c r="E58" s="6"/>
      <c r="F58" s="6"/>
      <c r="G58" s="6"/>
      <c r="H58" s="6"/>
      <c r="I58" s="6"/>
      <c r="J58" s="6"/>
      <c r="K58" s="6"/>
      <c r="L58" s="6"/>
      <c r="M58" s="6"/>
      <c r="N58" s="6"/>
      <c r="O58" s="6"/>
      <c r="P58" s="6"/>
    </row>
    <row r="59" spans="1:16" x14ac:dyDescent="0.2">
      <c r="A59" s="6"/>
      <c r="B59" s="6"/>
      <c r="C59" s="6"/>
      <c r="D59" s="6"/>
      <c r="E59" s="6"/>
      <c r="F59" s="6"/>
      <c r="G59" s="6"/>
      <c r="H59" s="6"/>
      <c r="I59" s="6"/>
      <c r="J59" s="6"/>
      <c r="K59" s="6"/>
      <c r="L59" s="6"/>
      <c r="M59" s="6"/>
      <c r="N59" s="6"/>
      <c r="O59" s="6"/>
      <c r="P59" s="6"/>
    </row>
    <row r="60" spans="1:16" ht="34.9" customHeight="1" x14ac:dyDescent="0.2">
      <c r="A60" s="6"/>
      <c r="B60" s="555" t="s">
        <v>350</v>
      </c>
      <c r="C60" s="556"/>
      <c r="D60" s="556"/>
      <c r="E60" s="556"/>
      <c r="F60" s="556"/>
      <c r="G60" s="556"/>
      <c r="H60" s="556"/>
      <c r="I60" s="556"/>
      <c r="J60" s="556"/>
      <c r="K60" s="556"/>
      <c r="L60" s="110"/>
      <c r="M60" s="110"/>
      <c r="N60" s="110"/>
      <c r="O60" s="6"/>
      <c r="P60" s="6"/>
    </row>
    <row r="61" spans="1:16" x14ac:dyDescent="0.2">
      <c r="A61" s="6"/>
      <c r="B61" s="110"/>
      <c r="C61" s="110"/>
      <c r="D61" s="110"/>
      <c r="E61" s="110"/>
      <c r="F61" s="110"/>
      <c r="G61" s="110"/>
      <c r="H61" s="110"/>
      <c r="I61" s="110"/>
      <c r="J61" s="110"/>
      <c r="K61" s="110"/>
      <c r="L61" s="110"/>
      <c r="M61" s="110"/>
      <c r="N61" s="110"/>
      <c r="O61" s="6"/>
      <c r="P61" s="6"/>
    </row>
    <row r="62" spans="1:16" x14ac:dyDescent="0.2">
      <c r="A62" s="6"/>
      <c r="B62" s="18" t="s">
        <v>351</v>
      </c>
      <c r="C62" s="110"/>
      <c r="D62" s="110"/>
      <c r="E62" s="110"/>
      <c r="F62" s="110"/>
      <c r="G62" s="110"/>
      <c r="H62" s="110"/>
      <c r="I62" s="110"/>
      <c r="J62" s="110"/>
      <c r="K62" s="110"/>
      <c r="L62" s="110"/>
      <c r="M62" s="110"/>
      <c r="N62" s="110"/>
      <c r="O62" s="6"/>
      <c r="P62" s="6"/>
    </row>
    <row r="63" spans="1:16" x14ac:dyDescent="0.2">
      <c r="A63" s="6"/>
      <c r="B63" s="18" t="s">
        <v>280</v>
      </c>
      <c r="C63" s="110"/>
      <c r="D63" s="110"/>
      <c r="E63" s="110"/>
      <c r="F63" s="110"/>
      <c r="G63" s="110"/>
      <c r="H63" s="110"/>
      <c r="I63" s="110"/>
      <c r="J63" s="110"/>
      <c r="K63" s="110"/>
      <c r="L63" s="110"/>
      <c r="M63" s="110"/>
      <c r="N63" s="110"/>
      <c r="O63" s="6"/>
      <c r="P63" s="6"/>
    </row>
    <row r="64" spans="1:16" x14ac:dyDescent="0.2">
      <c r="O64" s="6"/>
      <c r="P64" s="6"/>
    </row>
  </sheetData>
  <mergeCells count="4">
    <mergeCell ref="A2:C2"/>
    <mergeCell ref="B26:K29"/>
    <mergeCell ref="A35:C35"/>
    <mergeCell ref="B60:K60"/>
  </mergeCells>
  <hyperlinks>
    <hyperlink ref="A2" location="TOC!A1" display="Return to Table of Contents"/>
    <hyperlink ref="A35" location="TOC!A1" display="Return to Table of Contents"/>
  </hyperlinks>
  <pageMargins left="0.25" right="0.25" top="0.75" bottom="0.75" header="0.3" footer="0.3"/>
  <pageSetup scale="68" orientation="portrait" r:id="rId1"/>
  <headerFooter>
    <oddHeader>&amp;L2014-15 Survey of Dental Education
Report 2 - Tuition, Admission, and Attrition</oddHead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7"/>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51.5703125" style="1" customWidth="1"/>
    <col min="3" max="3" width="13.28515625" style="35" customWidth="1"/>
    <col min="4" max="4" width="15.7109375" style="35" customWidth="1"/>
    <col min="5" max="5" width="13.28515625" style="35" customWidth="1"/>
    <col min="6" max="7" width="13.28515625" style="38" customWidth="1"/>
    <col min="8" max="16384" width="8.7109375" style="1"/>
  </cols>
  <sheetData>
    <row r="1" spans="1:7" ht="15" customHeight="1" x14ac:dyDescent="0.2">
      <c r="A1" s="2" t="s">
        <v>479</v>
      </c>
    </row>
    <row r="2" spans="1:7" ht="15" customHeight="1" thickBot="1" x14ac:dyDescent="0.25">
      <c r="A2" s="454" t="s">
        <v>0</v>
      </c>
      <c r="B2" s="454"/>
    </row>
    <row r="3" spans="1:7" ht="15" customHeight="1" x14ac:dyDescent="0.2">
      <c r="A3" s="445"/>
      <c r="B3" s="446"/>
      <c r="C3" s="558" t="s">
        <v>303</v>
      </c>
      <c r="D3" s="559"/>
      <c r="E3" s="560"/>
      <c r="F3" s="561" t="s">
        <v>304</v>
      </c>
      <c r="G3" s="562"/>
    </row>
    <row r="4" spans="1:7" ht="31.9" customHeight="1" x14ac:dyDescent="0.2">
      <c r="A4" s="324" t="s">
        <v>6</v>
      </c>
      <c r="B4" s="294" t="s">
        <v>7</v>
      </c>
      <c r="C4" s="263" t="s">
        <v>171</v>
      </c>
      <c r="D4" s="90" t="s">
        <v>172</v>
      </c>
      <c r="E4" s="264" t="s">
        <v>173</v>
      </c>
      <c r="F4" s="275" t="s">
        <v>173</v>
      </c>
      <c r="G4" s="334" t="s">
        <v>192</v>
      </c>
    </row>
    <row r="5" spans="1:7" ht="15" customHeight="1" x14ac:dyDescent="0.2">
      <c r="A5" s="326" t="s">
        <v>10</v>
      </c>
      <c r="B5" s="131" t="s">
        <v>11</v>
      </c>
      <c r="C5" s="265">
        <v>21</v>
      </c>
      <c r="D5" s="266">
        <v>20.399999999999999</v>
      </c>
      <c r="E5" s="226">
        <v>20.100000000000001</v>
      </c>
      <c r="F5" s="272">
        <v>3.66</v>
      </c>
      <c r="G5" s="335">
        <v>3.71</v>
      </c>
    </row>
    <row r="6" spans="1:7" ht="15" customHeight="1" x14ac:dyDescent="0.2">
      <c r="A6" s="328" t="s">
        <v>12</v>
      </c>
      <c r="B6" s="130" t="s">
        <v>13</v>
      </c>
      <c r="C6" s="267">
        <v>19</v>
      </c>
      <c r="D6" s="268">
        <v>20</v>
      </c>
      <c r="E6" s="224">
        <v>19</v>
      </c>
      <c r="F6" s="273">
        <v>3.26</v>
      </c>
      <c r="G6" s="336">
        <v>3.37</v>
      </c>
    </row>
    <row r="7" spans="1:7" ht="15" customHeight="1" x14ac:dyDescent="0.2">
      <c r="A7" s="326" t="s">
        <v>12</v>
      </c>
      <c r="B7" s="131" t="s">
        <v>322</v>
      </c>
      <c r="C7" s="265">
        <v>19.5</v>
      </c>
      <c r="D7" s="266">
        <v>19.899999999999999</v>
      </c>
      <c r="E7" s="226">
        <v>19.399999999999999</v>
      </c>
      <c r="F7" s="272">
        <v>3.46</v>
      </c>
      <c r="G7" s="335">
        <v>3.52</v>
      </c>
    </row>
    <row r="8" spans="1:7" ht="15" customHeight="1" x14ac:dyDescent="0.2">
      <c r="A8" s="328" t="s">
        <v>14</v>
      </c>
      <c r="B8" s="130" t="s">
        <v>15</v>
      </c>
      <c r="C8" s="267">
        <v>21.6</v>
      </c>
      <c r="D8" s="268">
        <v>21.4</v>
      </c>
      <c r="E8" s="224">
        <v>21.5</v>
      </c>
      <c r="F8" s="273">
        <v>3.45</v>
      </c>
      <c r="G8" s="336">
        <v>3.5</v>
      </c>
    </row>
    <row r="9" spans="1:7" ht="15" customHeight="1" x14ac:dyDescent="0.2">
      <c r="A9" s="326" t="s">
        <v>14</v>
      </c>
      <c r="B9" s="131" t="s">
        <v>16</v>
      </c>
      <c r="C9" s="265">
        <v>21</v>
      </c>
      <c r="D9" s="266">
        <v>20</v>
      </c>
      <c r="E9" s="226">
        <v>21</v>
      </c>
      <c r="F9" s="272">
        <v>3.42</v>
      </c>
      <c r="G9" s="335">
        <v>3.51</v>
      </c>
    </row>
    <row r="10" spans="1:7" ht="15" customHeight="1" x14ac:dyDescent="0.2">
      <c r="A10" s="328" t="s">
        <v>14</v>
      </c>
      <c r="B10" s="130" t="s">
        <v>17</v>
      </c>
      <c r="C10" s="267">
        <v>22</v>
      </c>
      <c r="D10" s="268">
        <v>22</v>
      </c>
      <c r="E10" s="224">
        <v>23</v>
      </c>
      <c r="F10" s="273">
        <v>3.7</v>
      </c>
      <c r="G10" s="336">
        <v>3.74</v>
      </c>
    </row>
    <row r="11" spans="1:7" ht="15" customHeight="1" x14ac:dyDescent="0.2">
      <c r="A11" s="326" t="s">
        <v>14</v>
      </c>
      <c r="B11" s="131" t="s">
        <v>18</v>
      </c>
      <c r="C11" s="265">
        <v>20</v>
      </c>
      <c r="D11" s="266">
        <v>20</v>
      </c>
      <c r="E11" s="226">
        <v>20</v>
      </c>
      <c r="F11" s="272">
        <v>3.4</v>
      </c>
      <c r="G11" s="335">
        <v>3.5</v>
      </c>
    </row>
    <row r="12" spans="1:7" ht="15" customHeight="1" x14ac:dyDescent="0.2">
      <c r="A12" s="328" t="s">
        <v>14</v>
      </c>
      <c r="B12" s="130" t="s">
        <v>19</v>
      </c>
      <c r="C12" s="267">
        <v>19.5</v>
      </c>
      <c r="D12" s="268">
        <v>19.8</v>
      </c>
      <c r="E12" s="224">
        <v>19</v>
      </c>
      <c r="F12" s="273">
        <v>3.35</v>
      </c>
      <c r="G12" s="336">
        <v>3.46</v>
      </c>
    </row>
    <row r="13" spans="1:7" ht="15" customHeight="1" x14ac:dyDescent="0.2">
      <c r="A13" s="326" t="s">
        <v>14</v>
      </c>
      <c r="B13" s="131" t="s">
        <v>321</v>
      </c>
      <c r="C13" s="265">
        <v>19</v>
      </c>
      <c r="D13" s="266">
        <v>20</v>
      </c>
      <c r="E13" s="226">
        <v>19</v>
      </c>
      <c r="F13" s="272">
        <v>3.21</v>
      </c>
      <c r="G13" s="335">
        <v>3.31</v>
      </c>
    </row>
    <row r="14" spans="1:7" ht="15" customHeight="1" x14ac:dyDescent="0.2">
      <c r="A14" s="328" t="s">
        <v>20</v>
      </c>
      <c r="B14" s="130" t="s">
        <v>21</v>
      </c>
      <c r="C14" s="267">
        <v>19.600000000000001</v>
      </c>
      <c r="D14" s="268">
        <v>19.899999999999999</v>
      </c>
      <c r="E14" s="224">
        <v>19.600000000000001</v>
      </c>
      <c r="F14" s="273">
        <v>3.49</v>
      </c>
      <c r="G14" s="336">
        <v>3.57</v>
      </c>
    </row>
    <row r="15" spans="1:7" ht="15" customHeight="1" x14ac:dyDescent="0.2">
      <c r="A15" s="326" t="s">
        <v>22</v>
      </c>
      <c r="B15" s="131" t="s">
        <v>23</v>
      </c>
      <c r="C15" s="265">
        <v>21</v>
      </c>
      <c r="D15" s="266">
        <v>20</v>
      </c>
      <c r="E15" s="226">
        <v>21</v>
      </c>
      <c r="F15" s="272">
        <v>3.5</v>
      </c>
      <c r="G15" s="335">
        <v>3.6</v>
      </c>
    </row>
    <row r="16" spans="1:7" ht="15" customHeight="1" x14ac:dyDescent="0.2">
      <c r="A16" s="328" t="s">
        <v>24</v>
      </c>
      <c r="B16" s="130" t="s">
        <v>25</v>
      </c>
      <c r="C16" s="267">
        <v>18</v>
      </c>
      <c r="D16" s="268">
        <v>18</v>
      </c>
      <c r="E16" s="224">
        <v>18</v>
      </c>
      <c r="F16" s="273">
        <v>3.11</v>
      </c>
      <c r="G16" s="336">
        <v>3.24</v>
      </c>
    </row>
    <row r="17" spans="1:7" ht="15" customHeight="1" x14ac:dyDescent="0.2">
      <c r="A17" s="326" t="s">
        <v>26</v>
      </c>
      <c r="B17" s="131" t="s">
        <v>27</v>
      </c>
      <c r="C17" s="265">
        <v>20</v>
      </c>
      <c r="D17" s="266">
        <v>19.8</v>
      </c>
      <c r="E17" s="226">
        <v>20.100000000000001</v>
      </c>
      <c r="F17" s="272">
        <v>3.66</v>
      </c>
      <c r="G17" s="335">
        <v>3.59</v>
      </c>
    </row>
    <row r="18" spans="1:7" ht="15" customHeight="1" x14ac:dyDescent="0.2">
      <c r="A18" s="328" t="s">
        <v>26</v>
      </c>
      <c r="B18" s="130" t="s">
        <v>28</v>
      </c>
      <c r="C18" s="267">
        <v>20</v>
      </c>
      <c r="D18" s="268">
        <v>19</v>
      </c>
      <c r="E18" s="224">
        <v>20</v>
      </c>
      <c r="F18" s="273">
        <v>3.6</v>
      </c>
      <c r="G18" s="336">
        <v>3.65</v>
      </c>
    </row>
    <row r="19" spans="1:7" ht="15" customHeight="1" x14ac:dyDescent="0.2">
      <c r="A19" s="326" t="s">
        <v>26</v>
      </c>
      <c r="B19" s="131" t="s">
        <v>29</v>
      </c>
      <c r="C19" s="265">
        <v>19</v>
      </c>
      <c r="D19" s="266">
        <v>20</v>
      </c>
      <c r="E19" s="226">
        <v>19</v>
      </c>
      <c r="F19" s="272">
        <v>3.29</v>
      </c>
      <c r="G19" s="335">
        <v>3.37</v>
      </c>
    </row>
    <row r="20" spans="1:7" ht="15" customHeight="1" x14ac:dyDescent="0.2">
      <c r="A20" s="328" t="s">
        <v>30</v>
      </c>
      <c r="B20" s="130" t="s">
        <v>358</v>
      </c>
      <c r="C20" s="267">
        <v>19</v>
      </c>
      <c r="D20" s="268">
        <v>20</v>
      </c>
      <c r="E20" s="224">
        <v>19</v>
      </c>
      <c r="F20" s="273">
        <v>3.53</v>
      </c>
      <c r="G20" s="336">
        <v>3.59</v>
      </c>
    </row>
    <row r="21" spans="1:7" ht="15" customHeight="1" x14ac:dyDescent="0.2">
      <c r="A21" s="326" t="s">
        <v>31</v>
      </c>
      <c r="B21" s="131" t="s">
        <v>32</v>
      </c>
      <c r="C21" s="265">
        <v>19.100000000000001</v>
      </c>
      <c r="D21" s="266">
        <v>19.100000000000001</v>
      </c>
      <c r="E21" s="226">
        <v>18.8</v>
      </c>
      <c r="F21" s="272">
        <v>3.5</v>
      </c>
      <c r="G21" s="335">
        <v>3.59</v>
      </c>
    </row>
    <row r="22" spans="1:7" ht="15" customHeight="1" x14ac:dyDescent="0.2">
      <c r="A22" s="328" t="s">
        <v>31</v>
      </c>
      <c r="B22" s="130" t="s">
        <v>33</v>
      </c>
      <c r="C22" s="267">
        <v>20</v>
      </c>
      <c r="D22" s="268">
        <v>20</v>
      </c>
      <c r="E22" s="224">
        <v>21</v>
      </c>
      <c r="F22" s="273">
        <v>3.61</v>
      </c>
      <c r="G22" s="336">
        <v>3.69</v>
      </c>
    </row>
    <row r="23" spans="1:7" ht="15" customHeight="1" x14ac:dyDescent="0.2">
      <c r="A23" s="326" t="s">
        <v>31</v>
      </c>
      <c r="B23" s="131" t="s">
        <v>323</v>
      </c>
      <c r="C23" s="265">
        <v>19</v>
      </c>
      <c r="D23" s="266">
        <v>19</v>
      </c>
      <c r="E23" s="226">
        <v>18</v>
      </c>
      <c r="F23" s="272">
        <v>3.31</v>
      </c>
      <c r="G23" s="335">
        <v>3.43</v>
      </c>
    </row>
    <row r="24" spans="1:7" ht="15" customHeight="1" x14ac:dyDescent="0.2">
      <c r="A24" s="328" t="s">
        <v>34</v>
      </c>
      <c r="B24" s="130" t="s">
        <v>35</v>
      </c>
      <c r="C24" s="267">
        <v>19.3</v>
      </c>
      <c r="D24" s="268">
        <v>19.5</v>
      </c>
      <c r="E24" s="224">
        <v>19</v>
      </c>
      <c r="F24" s="273">
        <v>3.6</v>
      </c>
      <c r="G24" s="336">
        <v>3.55</v>
      </c>
    </row>
    <row r="25" spans="1:7" ht="15" customHeight="1" x14ac:dyDescent="0.2">
      <c r="A25" s="326" t="s">
        <v>36</v>
      </c>
      <c r="B25" s="131" t="s">
        <v>37</v>
      </c>
      <c r="C25" s="265">
        <v>20</v>
      </c>
      <c r="D25" s="266">
        <v>20</v>
      </c>
      <c r="E25" s="226">
        <v>20</v>
      </c>
      <c r="F25" s="272">
        <v>3.68</v>
      </c>
      <c r="G25" s="335">
        <v>3.74</v>
      </c>
    </row>
    <row r="26" spans="1:7" ht="15" customHeight="1" x14ac:dyDescent="0.2">
      <c r="A26" s="328" t="s">
        <v>38</v>
      </c>
      <c r="B26" s="130" t="s">
        <v>39</v>
      </c>
      <c r="C26" s="267">
        <v>19</v>
      </c>
      <c r="D26" s="268">
        <v>19</v>
      </c>
      <c r="E26" s="224">
        <v>18.7</v>
      </c>
      <c r="F26" s="273">
        <v>3.39</v>
      </c>
      <c r="G26" s="336">
        <v>3.52</v>
      </c>
    </row>
    <row r="27" spans="1:7" ht="15" customHeight="1" x14ac:dyDescent="0.2">
      <c r="A27" s="326" t="s">
        <v>38</v>
      </c>
      <c r="B27" s="131" t="s">
        <v>40</v>
      </c>
      <c r="C27" s="265">
        <v>19</v>
      </c>
      <c r="D27" s="266">
        <v>19</v>
      </c>
      <c r="E27" s="226">
        <v>19</v>
      </c>
      <c r="F27" s="272">
        <v>3.42</v>
      </c>
      <c r="G27" s="335">
        <v>3.55</v>
      </c>
    </row>
    <row r="28" spans="1:7" ht="15" customHeight="1" x14ac:dyDescent="0.2">
      <c r="A28" s="328" t="s">
        <v>41</v>
      </c>
      <c r="B28" s="130" t="s">
        <v>42</v>
      </c>
      <c r="C28" s="267">
        <v>19.8</v>
      </c>
      <c r="D28" s="268">
        <v>20.399999999999999</v>
      </c>
      <c r="E28" s="224">
        <v>19.7</v>
      </c>
      <c r="F28" s="273">
        <v>3.56</v>
      </c>
      <c r="G28" s="336">
        <v>3.63</v>
      </c>
    </row>
    <row r="29" spans="1:7" ht="15" customHeight="1" x14ac:dyDescent="0.2">
      <c r="A29" s="326" t="s">
        <v>43</v>
      </c>
      <c r="B29" s="131" t="s">
        <v>44</v>
      </c>
      <c r="C29" s="265">
        <v>18.2</v>
      </c>
      <c r="D29" s="266">
        <v>18.600000000000001</v>
      </c>
      <c r="E29" s="226">
        <v>17.899999999999999</v>
      </c>
      <c r="F29" s="272">
        <v>3.23</v>
      </c>
      <c r="G29" s="335">
        <v>3.33</v>
      </c>
    </row>
    <row r="30" spans="1:7" ht="15" customHeight="1" x14ac:dyDescent="0.2">
      <c r="A30" s="328" t="s">
        <v>45</v>
      </c>
      <c r="B30" s="130" t="s">
        <v>46</v>
      </c>
      <c r="C30" s="267">
        <v>20.6</v>
      </c>
      <c r="D30" s="268">
        <v>20.100000000000001</v>
      </c>
      <c r="E30" s="224">
        <v>20.3</v>
      </c>
      <c r="F30" s="273">
        <v>3.4</v>
      </c>
      <c r="G30" s="336">
        <v>3.5</v>
      </c>
    </row>
    <row r="31" spans="1:7" ht="15" customHeight="1" x14ac:dyDescent="0.2">
      <c r="A31" s="326" t="s">
        <v>47</v>
      </c>
      <c r="B31" s="131" t="s">
        <v>48</v>
      </c>
      <c r="C31" s="265">
        <v>23</v>
      </c>
      <c r="D31" s="266">
        <v>21</v>
      </c>
      <c r="E31" s="226">
        <v>23</v>
      </c>
      <c r="F31" s="272">
        <v>3.83</v>
      </c>
      <c r="G31" s="335">
        <v>3.85</v>
      </c>
    </row>
    <row r="32" spans="1:7" ht="15" customHeight="1" x14ac:dyDescent="0.2">
      <c r="A32" s="328" t="s">
        <v>47</v>
      </c>
      <c r="B32" s="130" t="s">
        <v>49</v>
      </c>
      <c r="C32" s="267">
        <v>19.7</v>
      </c>
      <c r="D32" s="268">
        <v>19.399999999999999</v>
      </c>
      <c r="E32" s="224">
        <v>19.600000000000001</v>
      </c>
      <c r="F32" s="273">
        <v>3.4</v>
      </c>
      <c r="G32" s="336">
        <v>3.43</v>
      </c>
    </row>
    <row r="33" spans="1:7" ht="15" customHeight="1" x14ac:dyDescent="0.2">
      <c r="A33" s="326" t="s">
        <v>47</v>
      </c>
      <c r="B33" s="131" t="s">
        <v>50</v>
      </c>
      <c r="C33" s="265">
        <v>20</v>
      </c>
      <c r="D33" s="266">
        <v>20</v>
      </c>
      <c r="E33" s="226">
        <v>20</v>
      </c>
      <c r="F33" s="272">
        <v>3.31</v>
      </c>
      <c r="G33" s="335">
        <v>3.42</v>
      </c>
    </row>
    <row r="34" spans="1:7" ht="15" customHeight="1" x14ac:dyDescent="0.2">
      <c r="A34" s="328" t="s">
        <v>51</v>
      </c>
      <c r="B34" s="130" t="s">
        <v>52</v>
      </c>
      <c r="C34" s="267">
        <v>20</v>
      </c>
      <c r="D34" s="268">
        <v>20</v>
      </c>
      <c r="E34" s="224">
        <v>21</v>
      </c>
      <c r="F34" s="273">
        <v>3.6</v>
      </c>
      <c r="G34" s="336">
        <v>3.64</v>
      </c>
    </row>
    <row r="35" spans="1:7" ht="15" customHeight="1" x14ac:dyDescent="0.2">
      <c r="A35" s="326" t="s">
        <v>51</v>
      </c>
      <c r="B35" s="131" t="s">
        <v>53</v>
      </c>
      <c r="C35" s="265">
        <v>20.100000000000001</v>
      </c>
      <c r="D35" s="266">
        <v>20.5</v>
      </c>
      <c r="E35" s="226">
        <v>20.100000000000001</v>
      </c>
      <c r="F35" s="272">
        <v>3.46</v>
      </c>
      <c r="G35" s="335">
        <v>3.53</v>
      </c>
    </row>
    <row r="36" spans="1:7" ht="15" customHeight="1" x14ac:dyDescent="0.2">
      <c r="A36" s="328" t="s">
        <v>54</v>
      </c>
      <c r="B36" s="130" t="s">
        <v>55</v>
      </c>
      <c r="C36" s="267">
        <v>20.100000000000001</v>
      </c>
      <c r="D36" s="268">
        <v>20.9</v>
      </c>
      <c r="E36" s="224">
        <v>19.899999999999999</v>
      </c>
      <c r="F36" s="273">
        <v>3.54</v>
      </c>
      <c r="G36" s="336">
        <v>3.59</v>
      </c>
    </row>
    <row r="37" spans="1:7" ht="15" customHeight="1" x14ac:dyDescent="0.2">
      <c r="A37" s="326" t="s">
        <v>56</v>
      </c>
      <c r="B37" s="131" t="s">
        <v>57</v>
      </c>
      <c r="C37" s="265">
        <v>18.600000000000001</v>
      </c>
      <c r="D37" s="266">
        <v>19.5</v>
      </c>
      <c r="E37" s="226">
        <v>18.5</v>
      </c>
      <c r="F37" s="272">
        <v>3.65</v>
      </c>
      <c r="G37" s="335">
        <v>3.62</v>
      </c>
    </row>
    <row r="38" spans="1:7" ht="15" customHeight="1" x14ac:dyDescent="0.2">
      <c r="A38" s="328" t="s">
        <v>58</v>
      </c>
      <c r="B38" s="130" t="s">
        <v>59</v>
      </c>
      <c r="C38" s="267">
        <v>18.899999999999999</v>
      </c>
      <c r="D38" s="268">
        <v>19.100000000000001</v>
      </c>
      <c r="E38" s="224">
        <v>18.600000000000001</v>
      </c>
      <c r="F38" s="273">
        <v>3.66</v>
      </c>
      <c r="G38" s="336">
        <v>3.63</v>
      </c>
    </row>
    <row r="39" spans="1:7" ht="15" customHeight="1" x14ac:dyDescent="0.2">
      <c r="A39" s="326" t="s">
        <v>58</v>
      </c>
      <c r="B39" s="131" t="s">
        <v>60</v>
      </c>
      <c r="C39" s="265">
        <v>18.399999999999999</v>
      </c>
      <c r="D39" s="266">
        <v>19.2</v>
      </c>
      <c r="E39" s="226">
        <v>18</v>
      </c>
      <c r="F39" s="272">
        <v>3.33</v>
      </c>
      <c r="G39" s="335">
        <v>3.45</v>
      </c>
    </row>
    <row r="40" spans="1:7" ht="15" customHeight="1" x14ac:dyDescent="0.2">
      <c r="A40" s="328" t="s">
        <v>61</v>
      </c>
      <c r="B40" s="130" t="s">
        <v>62</v>
      </c>
      <c r="C40" s="267">
        <v>19.100000000000001</v>
      </c>
      <c r="D40" s="268">
        <v>19.899999999999999</v>
      </c>
      <c r="E40" s="224">
        <v>18.8</v>
      </c>
      <c r="F40" s="273">
        <v>3.44</v>
      </c>
      <c r="G40" s="336">
        <v>3.61</v>
      </c>
    </row>
    <row r="41" spans="1:7" ht="15" customHeight="1" x14ac:dyDescent="0.2">
      <c r="A41" s="326" t="s">
        <v>61</v>
      </c>
      <c r="B41" s="131" t="s">
        <v>63</v>
      </c>
      <c r="C41" s="265">
        <v>20.100000000000001</v>
      </c>
      <c r="D41" s="266">
        <v>20.8</v>
      </c>
      <c r="E41" s="226">
        <v>19.7</v>
      </c>
      <c r="F41" s="272">
        <v>3.65</v>
      </c>
      <c r="G41" s="335">
        <v>3.74</v>
      </c>
    </row>
    <row r="42" spans="1:7" ht="15" customHeight="1" x14ac:dyDescent="0.2">
      <c r="A42" s="328" t="s">
        <v>64</v>
      </c>
      <c r="B42" s="130" t="s">
        <v>65</v>
      </c>
      <c r="C42" s="267">
        <v>19.899999999999999</v>
      </c>
      <c r="D42" s="268">
        <v>20.3</v>
      </c>
      <c r="E42" s="224">
        <v>20.100000000000001</v>
      </c>
      <c r="F42" s="273">
        <v>3.37</v>
      </c>
      <c r="G42" s="336">
        <v>3.46</v>
      </c>
    </row>
    <row r="43" spans="1:7" ht="15" customHeight="1" x14ac:dyDescent="0.2">
      <c r="A43" s="326" t="s">
        <v>66</v>
      </c>
      <c r="B43" s="131" t="s">
        <v>359</v>
      </c>
      <c r="C43" s="265">
        <v>20.3</v>
      </c>
      <c r="D43" s="266">
        <v>19.399999999999999</v>
      </c>
      <c r="E43" s="226">
        <v>20.5</v>
      </c>
      <c r="F43" s="272">
        <v>3.48</v>
      </c>
      <c r="G43" s="335">
        <v>3.56</v>
      </c>
    </row>
    <row r="44" spans="1:7" ht="15" customHeight="1" x14ac:dyDescent="0.2">
      <c r="A44" s="328" t="s">
        <v>67</v>
      </c>
      <c r="B44" s="130" t="s">
        <v>68</v>
      </c>
      <c r="C44" s="267">
        <v>23</v>
      </c>
      <c r="D44" s="268">
        <v>21</v>
      </c>
      <c r="E44" s="224">
        <v>23</v>
      </c>
      <c r="F44" s="273">
        <v>3.62</v>
      </c>
      <c r="G44" s="336">
        <v>3.63</v>
      </c>
    </row>
    <row r="45" spans="1:7" ht="15" customHeight="1" x14ac:dyDescent="0.2">
      <c r="A45" s="326" t="s">
        <v>67</v>
      </c>
      <c r="B45" s="131" t="s">
        <v>69</v>
      </c>
      <c r="C45" s="265">
        <v>21</v>
      </c>
      <c r="D45" s="266">
        <v>20</v>
      </c>
      <c r="E45" s="226">
        <v>21.3</v>
      </c>
      <c r="F45" s="272">
        <v>3.5</v>
      </c>
      <c r="G45" s="335">
        <v>3.41</v>
      </c>
    </row>
    <row r="46" spans="1:7" ht="15" customHeight="1" x14ac:dyDescent="0.2">
      <c r="A46" s="328" t="s">
        <v>67</v>
      </c>
      <c r="B46" s="130" t="s">
        <v>70</v>
      </c>
      <c r="C46" s="267">
        <v>22</v>
      </c>
      <c r="D46" s="268">
        <v>20</v>
      </c>
      <c r="E46" s="224">
        <v>22</v>
      </c>
      <c r="F46" s="273">
        <v>3.66</v>
      </c>
      <c r="G46" s="336">
        <v>3.72</v>
      </c>
    </row>
    <row r="47" spans="1:7" ht="15" customHeight="1" x14ac:dyDescent="0.2">
      <c r="A47" s="326" t="s">
        <v>67</v>
      </c>
      <c r="B47" s="131" t="s">
        <v>71</v>
      </c>
      <c r="C47" s="265">
        <v>20.100000000000001</v>
      </c>
      <c r="D47" s="266">
        <v>20.9</v>
      </c>
      <c r="E47" s="226">
        <v>20</v>
      </c>
      <c r="F47" s="272">
        <v>3.5</v>
      </c>
      <c r="G47" s="335">
        <v>3.52</v>
      </c>
    </row>
    <row r="48" spans="1:7" ht="15" customHeight="1" x14ac:dyDescent="0.2">
      <c r="A48" s="328" t="s">
        <v>72</v>
      </c>
      <c r="B48" s="130" t="s">
        <v>73</v>
      </c>
      <c r="C48" s="267">
        <v>21</v>
      </c>
      <c r="D48" s="268">
        <v>20</v>
      </c>
      <c r="E48" s="224">
        <v>20</v>
      </c>
      <c r="F48" s="273">
        <v>3.54</v>
      </c>
      <c r="G48" s="336">
        <v>3.61</v>
      </c>
    </row>
    <row r="49" spans="1:7" ht="15" customHeight="1" x14ac:dyDescent="0.2">
      <c r="A49" s="326" t="s">
        <v>72</v>
      </c>
      <c r="B49" s="131" t="s">
        <v>74</v>
      </c>
      <c r="C49" s="265">
        <v>19</v>
      </c>
      <c r="D49" s="266">
        <v>19.7</v>
      </c>
      <c r="E49" s="226">
        <v>18.7</v>
      </c>
      <c r="F49" s="272">
        <v>3.33</v>
      </c>
      <c r="G49" s="335">
        <v>3.47</v>
      </c>
    </row>
    <row r="50" spans="1:7" ht="15" customHeight="1" x14ac:dyDescent="0.2">
      <c r="A50" s="328" t="s">
        <v>75</v>
      </c>
      <c r="B50" s="130" t="s">
        <v>76</v>
      </c>
      <c r="C50" s="267">
        <v>19.7</v>
      </c>
      <c r="D50" s="268">
        <v>20.5</v>
      </c>
      <c r="E50" s="224">
        <v>19.2</v>
      </c>
      <c r="F50" s="273">
        <v>3.49</v>
      </c>
      <c r="G50" s="336">
        <v>3.61</v>
      </c>
    </row>
    <row r="51" spans="1:7" ht="15" customHeight="1" x14ac:dyDescent="0.2">
      <c r="A51" s="326" t="s">
        <v>75</v>
      </c>
      <c r="B51" s="131" t="s">
        <v>77</v>
      </c>
      <c r="C51" s="265">
        <v>19.899999999999999</v>
      </c>
      <c r="D51" s="266">
        <v>20.399999999999999</v>
      </c>
      <c r="E51" s="226">
        <v>19.899999999999999</v>
      </c>
      <c r="F51" s="272">
        <v>3.52</v>
      </c>
      <c r="G51" s="335">
        <v>3.6</v>
      </c>
    </row>
    <row r="52" spans="1:7" ht="15" customHeight="1" x14ac:dyDescent="0.2">
      <c r="A52" s="328" t="s">
        <v>78</v>
      </c>
      <c r="B52" s="130" t="s">
        <v>79</v>
      </c>
      <c r="C52" s="267">
        <v>20</v>
      </c>
      <c r="D52" s="268">
        <v>19.600000000000001</v>
      </c>
      <c r="E52" s="224">
        <v>19.399999999999999</v>
      </c>
      <c r="F52" s="273">
        <v>3.48</v>
      </c>
      <c r="G52" s="336">
        <v>3.59</v>
      </c>
    </row>
    <row r="53" spans="1:7" ht="15" customHeight="1" x14ac:dyDescent="0.2">
      <c r="A53" s="326" t="s">
        <v>80</v>
      </c>
      <c r="B53" s="131" t="s">
        <v>81</v>
      </c>
      <c r="C53" s="265">
        <v>19.7</v>
      </c>
      <c r="D53" s="266">
        <v>20.100000000000001</v>
      </c>
      <c r="E53" s="226">
        <v>19.8</v>
      </c>
      <c r="F53" s="272">
        <v>3.57</v>
      </c>
      <c r="G53" s="335">
        <v>3.61</v>
      </c>
    </row>
    <row r="54" spans="1:7" ht="15" customHeight="1" x14ac:dyDescent="0.2">
      <c r="A54" s="328" t="s">
        <v>82</v>
      </c>
      <c r="B54" s="130" t="s">
        <v>83</v>
      </c>
      <c r="C54" s="267">
        <v>20</v>
      </c>
      <c r="D54" s="268">
        <v>20</v>
      </c>
      <c r="E54" s="224">
        <v>20</v>
      </c>
      <c r="F54" s="273">
        <v>3.41</v>
      </c>
      <c r="G54" s="336">
        <v>3.5</v>
      </c>
    </row>
    <row r="55" spans="1:7" ht="15" customHeight="1" x14ac:dyDescent="0.2">
      <c r="A55" s="326" t="s">
        <v>82</v>
      </c>
      <c r="B55" s="131" t="s">
        <v>84</v>
      </c>
      <c r="C55" s="265">
        <v>21.5</v>
      </c>
      <c r="D55" s="266">
        <v>21</v>
      </c>
      <c r="E55" s="226">
        <v>21.5</v>
      </c>
      <c r="F55" s="272">
        <v>3.67</v>
      </c>
      <c r="G55" s="335">
        <v>3.62</v>
      </c>
    </row>
    <row r="56" spans="1:7" ht="15" customHeight="1" x14ac:dyDescent="0.2">
      <c r="A56" s="328" t="s">
        <v>82</v>
      </c>
      <c r="B56" s="130" t="s">
        <v>85</v>
      </c>
      <c r="C56" s="267">
        <v>20</v>
      </c>
      <c r="D56" s="268">
        <v>19.7</v>
      </c>
      <c r="E56" s="224">
        <v>20</v>
      </c>
      <c r="F56" s="273">
        <v>3.56</v>
      </c>
      <c r="G56" s="336">
        <v>3.63</v>
      </c>
    </row>
    <row r="57" spans="1:7" ht="15" customHeight="1" x14ac:dyDescent="0.2">
      <c r="A57" s="326" t="s">
        <v>86</v>
      </c>
      <c r="B57" s="131" t="s">
        <v>87</v>
      </c>
      <c r="C57" s="265">
        <v>20</v>
      </c>
      <c r="D57" s="266">
        <v>21</v>
      </c>
      <c r="E57" s="226" t="s">
        <v>302</v>
      </c>
      <c r="F57" s="272">
        <v>3.58</v>
      </c>
      <c r="G57" s="335">
        <v>3.65</v>
      </c>
    </row>
    <row r="58" spans="1:7" ht="15" customHeight="1" x14ac:dyDescent="0.2">
      <c r="A58" s="328" t="s">
        <v>88</v>
      </c>
      <c r="B58" s="130" t="s">
        <v>89</v>
      </c>
      <c r="C58" s="267">
        <v>18</v>
      </c>
      <c r="D58" s="268">
        <v>17</v>
      </c>
      <c r="E58" s="224">
        <v>17</v>
      </c>
      <c r="F58" s="273">
        <v>3.19</v>
      </c>
      <c r="G58" s="336">
        <v>3.32</v>
      </c>
    </row>
    <row r="59" spans="1:7" ht="15" customHeight="1" x14ac:dyDescent="0.2">
      <c r="A59" s="326" t="s">
        <v>88</v>
      </c>
      <c r="B59" s="131" t="s">
        <v>90</v>
      </c>
      <c r="C59" s="265">
        <v>19.3</v>
      </c>
      <c r="D59" s="266">
        <v>20.100000000000001</v>
      </c>
      <c r="E59" s="226">
        <v>19</v>
      </c>
      <c r="F59" s="272">
        <v>3.51</v>
      </c>
      <c r="G59" s="335">
        <v>3.58</v>
      </c>
    </row>
    <row r="60" spans="1:7" ht="15" customHeight="1" x14ac:dyDescent="0.2">
      <c r="A60" s="328" t="s">
        <v>91</v>
      </c>
      <c r="B60" s="130" t="s">
        <v>92</v>
      </c>
      <c r="C60" s="267">
        <v>21</v>
      </c>
      <c r="D60" s="268">
        <v>20</v>
      </c>
      <c r="E60" s="224">
        <v>21</v>
      </c>
      <c r="F60" s="273">
        <v>3.48</v>
      </c>
      <c r="G60" s="336">
        <v>3.57</v>
      </c>
    </row>
    <row r="61" spans="1:7" ht="15" customHeight="1" x14ac:dyDescent="0.2">
      <c r="A61" s="326" t="s">
        <v>91</v>
      </c>
      <c r="B61" s="131" t="s">
        <v>93</v>
      </c>
      <c r="C61" s="265">
        <v>19.5</v>
      </c>
      <c r="D61" s="266">
        <v>19.600000000000001</v>
      </c>
      <c r="E61" s="226">
        <v>19.5</v>
      </c>
      <c r="F61" s="272">
        <v>3.68</v>
      </c>
      <c r="G61" s="335">
        <v>3.72</v>
      </c>
    </row>
    <row r="62" spans="1:7" ht="15" customHeight="1" x14ac:dyDescent="0.2">
      <c r="A62" s="328" t="s">
        <v>91</v>
      </c>
      <c r="B62" s="130" t="s">
        <v>94</v>
      </c>
      <c r="C62" s="267">
        <v>20</v>
      </c>
      <c r="D62" s="268">
        <v>19.8</v>
      </c>
      <c r="E62" s="224">
        <v>19.7</v>
      </c>
      <c r="F62" s="273">
        <v>3.52</v>
      </c>
      <c r="G62" s="336">
        <v>3.59</v>
      </c>
    </row>
    <row r="63" spans="1:7" ht="15" customHeight="1" x14ac:dyDescent="0.2">
      <c r="A63" s="326" t="s">
        <v>95</v>
      </c>
      <c r="B63" s="131" t="s">
        <v>96</v>
      </c>
      <c r="C63" s="265">
        <v>20</v>
      </c>
      <c r="D63" s="266">
        <v>21</v>
      </c>
      <c r="E63" s="226">
        <v>20</v>
      </c>
      <c r="F63" s="272">
        <v>3.22</v>
      </c>
      <c r="G63" s="335">
        <v>3.31</v>
      </c>
    </row>
    <row r="64" spans="1:7" ht="15" customHeight="1" x14ac:dyDescent="0.2">
      <c r="A64" s="328" t="s">
        <v>95</v>
      </c>
      <c r="B64" s="130" t="s">
        <v>97</v>
      </c>
      <c r="C64" s="267">
        <v>21</v>
      </c>
      <c r="D64" s="268">
        <v>21</v>
      </c>
      <c r="E64" s="224">
        <v>20</v>
      </c>
      <c r="F64" s="273">
        <v>3.71</v>
      </c>
      <c r="G64" s="336">
        <v>3.79</v>
      </c>
    </row>
    <row r="65" spans="1:8" ht="15" customHeight="1" x14ac:dyDescent="0.2">
      <c r="A65" s="326" t="s">
        <v>98</v>
      </c>
      <c r="B65" s="131" t="s">
        <v>99</v>
      </c>
      <c r="C65" s="265">
        <v>20.100000000000001</v>
      </c>
      <c r="D65" s="266">
        <v>20.100000000000001</v>
      </c>
      <c r="E65" s="226">
        <v>20.100000000000001</v>
      </c>
      <c r="F65" s="272">
        <v>3.59</v>
      </c>
      <c r="G65" s="335">
        <v>3.63</v>
      </c>
    </row>
    <row r="66" spans="1:8" ht="15" customHeight="1" x14ac:dyDescent="0.2">
      <c r="A66" s="328" t="s">
        <v>100</v>
      </c>
      <c r="B66" s="130" t="s">
        <v>101</v>
      </c>
      <c r="C66" s="267">
        <v>21</v>
      </c>
      <c r="D66" s="268">
        <v>21</v>
      </c>
      <c r="E66" s="224">
        <v>21</v>
      </c>
      <c r="F66" s="273">
        <v>3.63</v>
      </c>
      <c r="G66" s="336">
        <v>3.7</v>
      </c>
    </row>
    <row r="67" spans="1:8" ht="15" customHeight="1" x14ac:dyDescent="0.2">
      <c r="A67" s="326" t="s">
        <v>102</v>
      </c>
      <c r="B67" s="131" t="s">
        <v>103</v>
      </c>
      <c r="C67" s="265">
        <v>18</v>
      </c>
      <c r="D67" s="266">
        <v>18</v>
      </c>
      <c r="E67" s="226">
        <v>17</v>
      </c>
      <c r="F67" s="272">
        <v>3.45</v>
      </c>
      <c r="G67" s="335">
        <v>3.57</v>
      </c>
    </row>
    <row r="68" spans="1:8" ht="15" customHeight="1" x14ac:dyDescent="0.2">
      <c r="A68" s="328" t="s">
        <v>104</v>
      </c>
      <c r="B68" s="130" t="s">
        <v>105</v>
      </c>
      <c r="C68" s="267">
        <v>19.8</v>
      </c>
      <c r="D68" s="268">
        <v>19.7</v>
      </c>
      <c r="E68" s="224">
        <v>19.399999999999999</v>
      </c>
      <c r="F68" s="273">
        <v>3.58</v>
      </c>
      <c r="G68" s="336">
        <v>3.65</v>
      </c>
    </row>
    <row r="69" spans="1:8" ht="15" customHeight="1" x14ac:dyDescent="0.2">
      <c r="A69" s="326" t="s">
        <v>106</v>
      </c>
      <c r="B69" s="131" t="s">
        <v>107</v>
      </c>
      <c r="C69" s="265">
        <v>18</v>
      </c>
      <c r="D69" s="266">
        <v>19</v>
      </c>
      <c r="E69" s="226">
        <v>17</v>
      </c>
      <c r="F69" s="272">
        <v>3.48</v>
      </c>
      <c r="G69" s="335">
        <v>3.61</v>
      </c>
    </row>
    <row r="70" spans="1:8" ht="15" customHeight="1" thickBot="1" x14ac:dyDescent="0.25">
      <c r="A70" s="337"/>
      <c r="B70" s="67" t="s">
        <v>305</v>
      </c>
      <c r="C70" s="269">
        <v>19.899999999999999</v>
      </c>
      <c r="D70" s="270">
        <v>19.899999999999999</v>
      </c>
      <c r="E70" s="271">
        <v>19.8</v>
      </c>
      <c r="F70" s="274">
        <v>3.49</v>
      </c>
      <c r="G70" s="338">
        <v>3.56</v>
      </c>
    </row>
    <row r="71" spans="1:8" ht="15" customHeight="1" x14ac:dyDescent="0.2">
      <c r="A71" s="18" t="s">
        <v>298</v>
      </c>
      <c r="B71" s="18"/>
      <c r="C71" s="36"/>
      <c r="D71" s="36"/>
      <c r="E71" s="36"/>
      <c r="F71" s="39"/>
      <c r="G71" s="39"/>
      <c r="H71" s="18"/>
    </row>
    <row r="72" spans="1:8" ht="15" customHeight="1" x14ac:dyDescent="0.2">
      <c r="A72" s="18" t="s">
        <v>299</v>
      </c>
      <c r="B72" s="18"/>
      <c r="C72" s="36"/>
      <c r="D72" s="36"/>
      <c r="E72" s="36"/>
      <c r="F72" s="39"/>
      <c r="G72" s="39"/>
      <c r="H72" s="18"/>
    </row>
    <row r="73" spans="1:8" ht="15" customHeight="1" x14ac:dyDescent="0.2">
      <c r="A73" s="18" t="s">
        <v>300</v>
      </c>
      <c r="B73" s="18"/>
      <c r="C73" s="36"/>
      <c r="D73" s="36"/>
      <c r="E73" s="36"/>
      <c r="F73" s="39"/>
      <c r="G73" s="39"/>
      <c r="H73" s="18"/>
    </row>
    <row r="74" spans="1:8" ht="23.65" customHeight="1" x14ac:dyDescent="0.2">
      <c r="A74" s="563" t="s">
        <v>368</v>
      </c>
      <c r="B74" s="557"/>
      <c r="C74" s="557"/>
      <c r="D74" s="557"/>
      <c r="E74" s="557"/>
      <c r="F74" s="557"/>
      <c r="G74" s="557"/>
      <c r="H74" s="26"/>
    </row>
    <row r="75" spans="1:8" ht="15" customHeight="1" x14ac:dyDescent="0.2">
      <c r="A75" s="564"/>
      <c r="B75" s="557"/>
      <c r="C75" s="557"/>
      <c r="D75" s="557"/>
      <c r="E75" s="557"/>
      <c r="F75" s="557"/>
      <c r="G75" s="557"/>
      <c r="H75" s="24"/>
    </row>
    <row r="76" spans="1:8" ht="19.899999999999999" customHeight="1" x14ac:dyDescent="0.2">
      <c r="A76" s="442" t="s">
        <v>480</v>
      </c>
      <c r="B76" s="557"/>
      <c r="C76" s="557"/>
      <c r="D76" s="557"/>
      <c r="E76" s="557"/>
      <c r="F76" s="557"/>
      <c r="G76" s="557"/>
      <c r="H76" s="25"/>
    </row>
    <row r="77" spans="1:8" ht="15" customHeight="1" x14ac:dyDescent="0.2">
      <c r="A77" s="19" t="s">
        <v>280</v>
      </c>
      <c r="B77" s="24"/>
      <c r="C77" s="37"/>
      <c r="D77" s="37"/>
      <c r="E77" s="37"/>
      <c r="F77" s="40"/>
      <c r="G77" s="40"/>
      <c r="H77" s="24"/>
    </row>
  </sheetData>
  <mergeCells count="7">
    <mergeCell ref="A2:B2"/>
    <mergeCell ref="A76:G76"/>
    <mergeCell ref="A3:B3"/>
    <mergeCell ref="C3:E3"/>
    <mergeCell ref="F3:G3"/>
    <mergeCell ref="A74:G74"/>
    <mergeCell ref="A75:G75"/>
  </mergeCells>
  <hyperlinks>
    <hyperlink ref="A2" location="TOC!A1" display="Return to Table of Contents"/>
  </hyperlinks>
  <pageMargins left="0.25" right="0.25" top="0.75" bottom="0.75" header="0.3" footer="0.3"/>
  <pageSetup scale="61" orientation="portrait" r:id="rId1"/>
  <headerFooter>
    <oddHeader>&amp;L2014-15 Survey of Dental Education
Report 2 - Tuition, Admission, and Attrition</oddHeader>
  </headerFooter>
  <colBreaks count="1" manualBreakCount="1">
    <brk id="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4"/>
  <sheetViews>
    <sheetView zoomScaleNormal="100" workbookViewId="0">
      <pane xSplit="2" ySplit="4" topLeftCell="C5" activePane="bottomRight" state="frozen"/>
      <selection pane="topRight" activeCell="C1" sqref="C1"/>
      <selection pane="bottomLeft" activeCell="A5" sqref="A5"/>
      <selection pane="bottomRight"/>
    </sheetView>
  </sheetViews>
  <sheetFormatPr defaultColWidth="8.7109375" defaultRowHeight="12.75" x14ac:dyDescent="0.2"/>
  <cols>
    <col min="1" max="1" width="5.7109375" style="1" customWidth="1"/>
    <col min="2" max="2" width="49.7109375" style="1" customWidth="1"/>
    <col min="3" max="5" width="13.28515625" style="1" customWidth="1"/>
    <col min="6" max="6" width="10.7109375" style="1" customWidth="1"/>
    <col min="7" max="16384" width="8.7109375" style="1"/>
  </cols>
  <sheetData>
    <row r="1" spans="1:7" ht="15" customHeight="1" x14ac:dyDescent="0.2">
      <c r="A1" s="2" t="s">
        <v>386</v>
      </c>
    </row>
    <row r="2" spans="1:7" ht="15" customHeight="1" thickBot="1" x14ac:dyDescent="0.25">
      <c r="A2" s="454" t="s">
        <v>0</v>
      </c>
      <c r="B2" s="454"/>
    </row>
    <row r="3" spans="1:7" ht="15" customHeight="1" x14ac:dyDescent="0.2">
      <c r="A3" s="445"/>
      <c r="B3" s="446"/>
      <c r="C3" s="449" t="s">
        <v>223</v>
      </c>
      <c r="D3" s="451"/>
      <c r="E3" s="450"/>
      <c r="F3" s="323"/>
    </row>
    <row r="4" spans="1:7" ht="32.65" customHeight="1" x14ac:dyDescent="0.2">
      <c r="A4" s="324" t="s">
        <v>6</v>
      </c>
      <c r="B4" s="294" t="s">
        <v>7</v>
      </c>
      <c r="C4" s="296" t="s">
        <v>224</v>
      </c>
      <c r="D4" s="298" t="s">
        <v>225</v>
      </c>
      <c r="E4" s="300" t="s">
        <v>204</v>
      </c>
      <c r="F4" s="325" t="s">
        <v>5</v>
      </c>
    </row>
    <row r="5" spans="1:7" ht="15" customHeight="1" x14ac:dyDescent="0.2">
      <c r="A5" s="326" t="s">
        <v>10</v>
      </c>
      <c r="B5" s="131" t="s">
        <v>11</v>
      </c>
      <c r="C5" s="205">
        <v>58</v>
      </c>
      <c r="D5" s="225">
        <v>0</v>
      </c>
      <c r="E5" s="206">
        <v>2</v>
      </c>
      <c r="F5" s="327">
        <v>60</v>
      </c>
    </row>
    <row r="6" spans="1:7" ht="15" customHeight="1" x14ac:dyDescent="0.2">
      <c r="A6" s="328" t="s">
        <v>12</v>
      </c>
      <c r="B6" s="130" t="s">
        <v>13</v>
      </c>
      <c r="C6" s="203">
        <v>74</v>
      </c>
      <c r="D6" s="223">
        <v>0</v>
      </c>
      <c r="E6" s="204">
        <v>2</v>
      </c>
      <c r="F6" s="329">
        <v>76</v>
      </c>
      <c r="G6" s="4"/>
    </row>
    <row r="7" spans="1:7" ht="15" customHeight="1" x14ac:dyDescent="0.2">
      <c r="A7" s="326" t="s">
        <v>12</v>
      </c>
      <c r="B7" s="131" t="s">
        <v>322</v>
      </c>
      <c r="C7" s="205">
        <v>138</v>
      </c>
      <c r="D7" s="225">
        <v>2</v>
      </c>
      <c r="E7" s="206">
        <v>0</v>
      </c>
      <c r="F7" s="327">
        <v>140</v>
      </c>
      <c r="G7" s="4"/>
    </row>
    <row r="8" spans="1:7" ht="15" customHeight="1" x14ac:dyDescent="0.2">
      <c r="A8" s="328" t="s">
        <v>14</v>
      </c>
      <c r="B8" s="130" t="s">
        <v>15</v>
      </c>
      <c r="C8" s="203">
        <v>131</v>
      </c>
      <c r="D8" s="223">
        <v>4</v>
      </c>
      <c r="E8" s="204">
        <v>8</v>
      </c>
      <c r="F8" s="329">
        <v>143</v>
      </c>
      <c r="G8" s="4"/>
    </row>
    <row r="9" spans="1:7" ht="15" customHeight="1" x14ac:dyDescent="0.2">
      <c r="A9" s="326" t="s">
        <v>14</v>
      </c>
      <c r="B9" s="131" t="s">
        <v>16</v>
      </c>
      <c r="C9" s="205">
        <v>83</v>
      </c>
      <c r="D9" s="225">
        <v>0</v>
      </c>
      <c r="E9" s="206">
        <v>7</v>
      </c>
      <c r="F9" s="327">
        <v>90</v>
      </c>
      <c r="G9" s="4"/>
    </row>
    <row r="10" spans="1:7" ht="15" customHeight="1" x14ac:dyDescent="0.2">
      <c r="A10" s="328" t="s">
        <v>14</v>
      </c>
      <c r="B10" s="130" t="s">
        <v>17</v>
      </c>
      <c r="C10" s="203">
        <v>78</v>
      </c>
      <c r="D10" s="223">
        <v>0</v>
      </c>
      <c r="E10" s="204">
        <v>11</v>
      </c>
      <c r="F10" s="329">
        <v>89</v>
      </c>
      <c r="G10" s="4"/>
    </row>
    <row r="11" spans="1:7" ht="15" customHeight="1" x14ac:dyDescent="0.2">
      <c r="A11" s="326" t="s">
        <v>14</v>
      </c>
      <c r="B11" s="131" t="s">
        <v>18</v>
      </c>
      <c r="C11" s="205">
        <v>125</v>
      </c>
      <c r="D11" s="225">
        <v>7</v>
      </c>
      <c r="E11" s="206">
        <v>13</v>
      </c>
      <c r="F11" s="327">
        <v>145</v>
      </c>
      <c r="G11" s="4"/>
    </row>
    <row r="12" spans="1:7" ht="15" customHeight="1" x14ac:dyDescent="0.2">
      <c r="A12" s="328" t="s">
        <v>14</v>
      </c>
      <c r="B12" s="130" t="s">
        <v>19</v>
      </c>
      <c r="C12" s="203">
        <v>84</v>
      </c>
      <c r="D12" s="223">
        <v>6</v>
      </c>
      <c r="E12" s="204">
        <v>11</v>
      </c>
      <c r="F12" s="329">
        <v>101</v>
      </c>
      <c r="G12" s="4"/>
    </row>
    <row r="13" spans="1:7" ht="15" customHeight="1" x14ac:dyDescent="0.2">
      <c r="A13" s="326" t="s">
        <v>14</v>
      </c>
      <c r="B13" s="131" t="s">
        <v>321</v>
      </c>
      <c r="C13" s="205">
        <v>62</v>
      </c>
      <c r="D13" s="225">
        <v>0</v>
      </c>
      <c r="E13" s="206">
        <v>5</v>
      </c>
      <c r="F13" s="327">
        <v>67</v>
      </c>
      <c r="G13" s="4"/>
    </row>
    <row r="14" spans="1:7" ht="15" customHeight="1" x14ac:dyDescent="0.2">
      <c r="A14" s="328" t="s">
        <v>20</v>
      </c>
      <c r="B14" s="130" t="s">
        <v>21</v>
      </c>
      <c r="C14" s="203">
        <v>80</v>
      </c>
      <c r="D14" s="223">
        <v>0</v>
      </c>
      <c r="E14" s="204">
        <v>0</v>
      </c>
      <c r="F14" s="329">
        <v>80</v>
      </c>
      <c r="G14" s="4"/>
    </row>
    <row r="15" spans="1:7" ht="15" customHeight="1" x14ac:dyDescent="0.2">
      <c r="A15" s="326" t="s">
        <v>22</v>
      </c>
      <c r="B15" s="131" t="s">
        <v>23</v>
      </c>
      <c r="C15" s="205">
        <v>46</v>
      </c>
      <c r="D15" s="225">
        <v>0</v>
      </c>
      <c r="E15" s="206">
        <v>1</v>
      </c>
      <c r="F15" s="327">
        <v>47</v>
      </c>
      <c r="G15" s="4"/>
    </row>
    <row r="16" spans="1:7" ht="15" customHeight="1" x14ac:dyDescent="0.2">
      <c r="A16" s="328" t="s">
        <v>24</v>
      </c>
      <c r="B16" s="130" t="s">
        <v>25</v>
      </c>
      <c r="C16" s="203">
        <v>66</v>
      </c>
      <c r="D16" s="223">
        <v>2</v>
      </c>
      <c r="E16" s="204">
        <v>8</v>
      </c>
      <c r="F16" s="329">
        <v>76</v>
      </c>
      <c r="G16" s="4"/>
    </row>
    <row r="17" spans="1:7" ht="15" customHeight="1" x14ac:dyDescent="0.2">
      <c r="A17" s="326" t="s">
        <v>26</v>
      </c>
      <c r="B17" s="131" t="s">
        <v>27</v>
      </c>
      <c r="C17" s="205">
        <v>83</v>
      </c>
      <c r="D17" s="225">
        <v>0</v>
      </c>
      <c r="E17" s="206">
        <v>9</v>
      </c>
      <c r="F17" s="327">
        <v>92</v>
      </c>
      <c r="G17" s="4"/>
    </row>
    <row r="18" spans="1:7" ht="15" customHeight="1" x14ac:dyDescent="0.2">
      <c r="A18" s="328" t="s">
        <v>26</v>
      </c>
      <c r="B18" s="130" t="s">
        <v>28</v>
      </c>
      <c r="C18" s="203">
        <v>111</v>
      </c>
      <c r="D18" s="223">
        <v>2</v>
      </c>
      <c r="E18" s="204">
        <v>9</v>
      </c>
      <c r="F18" s="329">
        <v>122</v>
      </c>
      <c r="G18" s="4"/>
    </row>
    <row r="19" spans="1:7" ht="15" customHeight="1" x14ac:dyDescent="0.2">
      <c r="A19" s="326" t="s">
        <v>26</v>
      </c>
      <c r="B19" s="131" t="s">
        <v>29</v>
      </c>
      <c r="C19" s="205">
        <v>96</v>
      </c>
      <c r="D19" s="225">
        <v>1</v>
      </c>
      <c r="E19" s="206">
        <v>3</v>
      </c>
      <c r="F19" s="327">
        <v>100</v>
      </c>
      <c r="G19" s="4"/>
    </row>
    <row r="20" spans="1:7" ht="15" customHeight="1" x14ac:dyDescent="0.2">
      <c r="A20" s="328" t="s">
        <v>30</v>
      </c>
      <c r="B20" s="130" t="s">
        <v>358</v>
      </c>
      <c r="C20" s="203">
        <v>85</v>
      </c>
      <c r="D20" s="223">
        <v>0</v>
      </c>
      <c r="E20" s="204">
        <v>0</v>
      </c>
      <c r="F20" s="329">
        <v>85</v>
      </c>
      <c r="G20" s="4"/>
    </row>
    <row r="21" spans="1:7" ht="15" customHeight="1" x14ac:dyDescent="0.2">
      <c r="A21" s="326" t="s">
        <v>31</v>
      </c>
      <c r="B21" s="131" t="s">
        <v>32</v>
      </c>
      <c r="C21" s="205">
        <v>50</v>
      </c>
      <c r="D21" s="225">
        <v>0</v>
      </c>
      <c r="E21" s="206">
        <v>0</v>
      </c>
      <c r="F21" s="327">
        <v>50</v>
      </c>
      <c r="G21" s="4"/>
    </row>
    <row r="22" spans="1:7" ht="15" customHeight="1" x14ac:dyDescent="0.2">
      <c r="A22" s="328" t="s">
        <v>31</v>
      </c>
      <c r="B22" s="130" t="s">
        <v>33</v>
      </c>
      <c r="C22" s="203">
        <v>46</v>
      </c>
      <c r="D22" s="223">
        <v>0</v>
      </c>
      <c r="E22" s="204">
        <v>4</v>
      </c>
      <c r="F22" s="329">
        <v>50</v>
      </c>
      <c r="G22" s="4"/>
    </row>
    <row r="23" spans="1:7" ht="15" customHeight="1" x14ac:dyDescent="0.2">
      <c r="A23" s="326" t="s">
        <v>31</v>
      </c>
      <c r="B23" s="131" t="s">
        <v>323</v>
      </c>
      <c r="C23" s="205">
        <v>14</v>
      </c>
      <c r="D23" s="225">
        <v>0</v>
      </c>
      <c r="E23" s="206">
        <v>117</v>
      </c>
      <c r="F23" s="327">
        <v>131</v>
      </c>
      <c r="G23" s="4"/>
    </row>
    <row r="24" spans="1:7" ht="15" customHeight="1" x14ac:dyDescent="0.2">
      <c r="A24" s="328" t="s">
        <v>34</v>
      </c>
      <c r="B24" s="130" t="s">
        <v>35</v>
      </c>
      <c r="C24" s="203">
        <v>102</v>
      </c>
      <c r="D24" s="223">
        <v>4</v>
      </c>
      <c r="E24" s="204">
        <v>1</v>
      </c>
      <c r="F24" s="329">
        <v>107</v>
      </c>
      <c r="G24" s="4"/>
    </row>
    <row r="25" spans="1:7" ht="15" customHeight="1" x14ac:dyDescent="0.2">
      <c r="A25" s="326" t="s">
        <v>36</v>
      </c>
      <c r="B25" s="131" t="s">
        <v>37</v>
      </c>
      <c r="C25" s="205">
        <v>80</v>
      </c>
      <c r="D25" s="225">
        <v>0</v>
      </c>
      <c r="E25" s="206">
        <v>0</v>
      </c>
      <c r="F25" s="327">
        <v>80</v>
      </c>
      <c r="G25" s="4"/>
    </row>
    <row r="26" spans="1:7" ht="15" customHeight="1" x14ac:dyDescent="0.2">
      <c r="A26" s="328" t="s">
        <v>38</v>
      </c>
      <c r="B26" s="130" t="s">
        <v>39</v>
      </c>
      <c r="C26" s="203">
        <v>67</v>
      </c>
      <c r="D26" s="223">
        <v>0</v>
      </c>
      <c r="E26" s="204">
        <v>0</v>
      </c>
      <c r="F26" s="329">
        <v>67</v>
      </c>
      <c r="G26" s="4"/>
    </row>
    <row r="27" spans="1:7" ht="15" customHeight="1" x14ac:dyDescent="0.2">
      <c r="A27" s="326" t="s">
        <v>38</v>
      </c>
      <c r="B27" s="131" t="s">
        <v>40</v>
      </c>
      <c r="C27" s="205">
        <v>113</v>
      </c>
      <c r="D27" s="225">
        <v>0</v>
      </c>
      <c r="E27" s="206">
        <v>7</v>
      </c>
      <c r="F27" s="327">
        <v>120</v>
      </c>
      <c r="G27" s="4"/>
    </row>
    <row r="28" spans="1:7" ht="15" customHeight="1" x14ac:dyDescent="0.2">
      <c r="A28" s="328" t="s">
        <v>41</v>
      </c>
      <c r="B28" s="130" t="s">
        <v>42</v>
      </c>
      <c r="C28" s="203">
        <v>67</v>
      </c>
      <c r="D28" s="223">
        <v>0</v>
      </c>
      <c r="E28" s="204">
        <v>0</v>
      </c>
      <c r="F28" s="329">
        <v>67</v>
      </c>
      <c r="G28" s="4"/>
    </row>
    <row r="29" spans="1:7" ht="15" customHeight="1" x14ac:dyDescent="0.2">
      <c r="A29" s="326" t="s">
        <v>43</v>
      </c>
      <c r="B29" s="131" t="s">
        <v>44</v>
      </c>
      <c r="C29" s="205">
        <v>61</v>
      </c>
      <c r="D29" s="225">
        <v>2</v>
      </c>
      <c r="E29" s="206">
        <v>1</v>
      </c>
      <c r="F29" s="327">
        <v>64</v>
      </c>
      <c r="G29" s="4"/>
    </row>
    <row r="30" spans="1:7" ht="15" customHeight="1" x14ac:dyDescent="0.2">
      <c r="A30" s="328" t="s">
        <v>45</v>
      </c>
      <c r="B30" s="130" t="s">
        <v>46</v>
      </c>
      <c r="C30" s="203">
        <v>125</v>
      </c>
      <c r="D30" s="223">
        <v>0</v>
      </c>
      <c r="E30" s="204">
        <v>4</v>
      </c>
      <c r="F30" s="329">
        <v>129</v>
      </c>
      <c r="G30" s="4"/>
    </row>
    <row r="31" spans="1:7" ht="15" customHeight="1" x14ac:dyDescent="0.2">
      <c r="A31" s="326" t="s">
        <v>47</v>
      </c>
      <c r="B31" s="131" t="s">
        <v>48</v>
      </c>
      <c r="C31" s="205">
        <v>33</v>
      </c>
      <c r="D31" s="225">
        <v>1</v>
      </c>
      <c r="E31" s="206">
        <v>1</v>
      </c>
      <c r="F31" s="327">
        <v>35</v>
      </c>
      <c r="G31" s="4"/>
    </row>
    <row r="32" spans="1:7" ht="15" customHeight="1" x14ac:dyDescent="0.2">
      <c r="A32" s="328" t="s">
        <v>47</v>
      </c>
      <c r="B32" s="130" t="s">
        <v>49</v>
      </c>
      <c r="C32" s="203">
        <v>86</v>
      </c>
      <c r="D32" s="223">
        <v>17</v>
      </c>
      <c r="E32" s="204">
        <v>11</v>
      </c>
      <c r="F32" s="329">
        <v>114</v>
      </c>
      <c r="G32" s="4"/>
    </row>
    <row r="33" spans="1:7" ht="15" customHeight="1" x14ac:dyDescent="0.2">
      <c r="A33" s="326" t="s">
        <v>47</v>
      </c>
      <c r="B33" s="131" t="s">
        <v>50</v>
      </c>
      <c r="C33" s="205">
        <v>184</v>
      </c>
      <c r="D33" s="225">
        <v>2</v>
      </c>
      <c r="E33" s="206">
        <v>9</v>
      </c>
      <c r="F33" s="327">
        <v>195</v>
      </c>
      <c r="G33" s="4"/>
    </row>
    <row r="34" spans="1:7" ht="15" customHeight="1" x14ac:dyDescent="0.2">
      <c r="A34" s="328" t="s">
        <v>51</v>
      </c>
      <c r="B34" s="130" t="s">
        <v>52</v>
      </c>
      <c r="C34" s="203">
        <v>108</v>
      </c>
      <c r="D34" s="223">
        <v>34</v>
      </c>
      <c r="E34" s="204">
        <v>2</v>
      </c>
      <c r="F34" s="329">
        <v>144</v>
      </c>
      <c r="G34" s="4"/>
    </row>
    <row r="35" spans="1:7" ht="15" customHeight="1" x14ac:dyDescent="0.2">
      <c r="A35" s="326" t="s">
        <v>51</v>
      </c>
      <c r="B35" s="131" t="s">
        <v>53</v>
      </c>
      <c r="C35" s="205">
        <v>99</v>
      </c>
      <c r="D35" s="225">
        <v>5</v>
      </c>
      <c r="E35" s="206">
        <v>6</v>
      </c>
      <c r="F35" s="327">
        <v>110</v>
      </c>
      <c r="G35" s="4"/>
    </row>
    <row r="36" spans="1:7" ht="15" customHeight="1" x14ac:dyDescent="0.2">
      <c r="A36" s="328" t="s">
        <v>54</v>
      </c>
      <c r="B36" s="130" t="s">
        <v>55</v>
      </c>
      <c r="C36" s="203">
        <v>93</v>
      </c>
      <c r="D36" s="223">
        <v>6</v>
      </c>
      <c r="E36" s="204">
        <v>1</v>
      </c>
      <c r="F36" s="329">
        <v>100</v>
      </c>
      <c r="G36" s="4"/>
    </row>
    <row r="37" spans="1:7" ht="15" customHeight="1" x14ac:dyDescent="0.2">
      <c r="A37" s="326" t="s">
        <v>56</v>
      </c>
      <c r="B37" s="131" t="s">
        <v>57</v>
      </c>
      <c r="C37" s="205">
        <v>37</v>
      </c>
      <c r="D37" s="225">
        <v>0</v>
      </c>
      <c r="E37" s="206">
        <v>1</v>
      </c>
      <c r="F37" s="327">
        <v>38</v>
      </c>
      <c r="G37" s="4"/>
    </row>
    <row r="38" spans="1:7" ht="15" customHeight="1" x14ac:dyDescent="0.2">
      <c r="A38" s="328" t="s">
        <v>58</v>
      </c>
      <c r="B38" s="130" t="s">
        <v>59</v>
      </c>
      <c r="C38" s="203">
        <v>109</v>
      </c>
      <c r="D38" s="223">
        <v>0</v>
      </c>
      <c r="E38" s="204">
        <v>1</v>
      </c>
      <c r="F38" s="329">
        <v>110</v>
      </c>
      <c r="G38" s="4"/>
    </row>
    <row r="39" spans="1:7" ht="15" customHeight="1" x14ac:dyDescent="0.2">
      <c r="A39" s="326" t="s">
        <v>58</v>
      </c>
      <c r="B39" s="131" t="s">
        <v>60</v>
      </c>
      <c r="C39" s="205">
        <v>42</v>
      </c>
      <c r="D39" s="225">
        <v>0</v>
      </c>
      <c r="E39" s="206">
        <v>0</v>
      </c>
      <c r="F39" s="327">
        <v>42</v>
      </c>
      <c r="G39" s="4"/>
    </row>
    <row r="40" spans="1:7" ht="15" customHeight="1" x14ac:dyDescent="0.2">
      <c r="A40" s="328" t="s">
        <v>61</v>
      </c>
      <c r="B40" s="130" t="s">
        <v>62</v>
      </c>
      <c r="C40" s="203">
        <v>86</v>
      </c>
      <c r="D40" s="223">
        <v>0</v>
      </c>
      <c r="E40" s="204">
        <v>0</v>
      </c>
      <c r="F40" s="329">
        <v>86</v>
      </c>
      <c r="G40" s="4"/>
    </row>
    <row r="41" spans="1:7" ht="15" customHeight="1" x14ac:dyDescent="0.2">
      <c r="A41" s="326" t="s">
        <v>61</v>
      </c>
      <c r="B41" s="131" t="s">
        <v>63</v>
      </c>
      <c r="C41" s="205">
        <v>48</v>
      </c>
      <c r="D41" s="225">
        <v>0</v>
      </c>
      <c r="E41" s="206">
        <v>1</v>
      </c>
      <c r="F41" s="327">
        <v>49</v>
      </c>
      <c r="G41" s="4"/>
    </row>
    <row r="42" spans="1:7" ht="15" customHeight="1" x14ac:dyDescent="0.2">
      <c r="A42" s="328" t="s">
        <v>64</v>
      </c>
      <c r="B42" s="130" t="s">
        <v>65</v>
      </c>
      <c r="C42" s="203">
        <v>78</v>
      </c>
      <c r="D42" s="223">
        <v>0</v>
      </c>
      <c r="E42" s="204">
        <v>3</v>
      </c>
      <c r="F42" s="329">
        <v>81</v>
      </c>
      <c r="G42" s="4"/>
    </row>
    <row r="43" spans="1:7" ht="15" customHeight="1" x14ac:dyDescent="0.2">
      <c r="A43" s="326" t="s">
        <v>66</v>
      </c>
      <c r="B43" s="131" t="s">
        <v>359</v>
      </c>
      <c r="C43" s="205">
        <v>90</v>
      </c>
      <c r="D43" s="225">
        <v>0</v>
      </c>
      <c r="E43" s="206">
        <v>0</v>
      </c>
      <c r="F43" s="327">
        <v>90</v>
      </c>
      <c r="G43" s="4"/>
    </row>
    <row r="44" spans="1:7" ht="15" customHeight="1" x14ac:dyDescent="0.2">
      <c r="A44" s="328" t="s">
        <v>67</v>
      </c>
      <c r="B44" s="130" t="s">
        <v>68</v>
      </c>
      <c r="C44" s="203">
        <v>74</v>
      </c>
      <c r="D44" s="223">
        <v>3</v>
      </c>
      <c r="E44" s="204">
        <v>3</v>
      </c>
      <c r="F44" s="329">
        <v>80</v>
      </c>
      <c r="G44" s="4"/>
    </row>
    <row r="45" spans="1:7" ht="15" customHeight="1" x14ac:dyDescent="0.2">
      <c r="A45" s="326" t="s">
        <v>67</v>
      </c>
      <c r="B45" s="131" t="s">
        <v>69</v>
      </c>
      <c r="C45" s="205">
        <v>274</v>
      </c>
      <c r="D45" s="225">
        <v>45</v>
      </c>
      <c r="E45" s="206">
        <v>65</v>
      </c>
      <c r="F45" s="327">
        <v>384</v>
      </c>
      <c r="G45" s="4"/>
    </row>
    <row r="46" spans="1:7" ht="15" customHeight="1" x14ac:dyDescent="0.2">
      <c r="A46" s="328" t="s">
        <v>67</v>
      </c>
      <c r="B46" s="130" t="s">
        <v>70</v>
      </c>
      <c r="C46" s="203">
        <v>42</v>
      </c>
      <c r="D46" s="223">
        <v>0</v>
      </c>
      <c r="E46" s="204">
        <v>0</v>
      </c>
      <c r="F46" s="329">
        <v>42</v>
      </c>
      <c r="G46" s="4"/>
    </row>
    <row r="47" spans="1:7" ht="15" customHeight="1" x14ac:dyDescent="0.2">
      <c r="A47" s="326" t="s">
        <v>67</v>
      </c>
      <c r="B47" s="131" t="s">
        <v>71</v>
      </c>
      <c r="C47" s="205">
        <v>85</v>
      </c>
      <c r="D47" s="225">
        <v>0</v>
      </c>
      <c r="E47" s="206">
        <v>8</v>
      </c>
      <c r="F47" s="327">
        <v>93</v>
      </c>
      <c r="G47" s="4"/>
    </row>
    <row r="48" spans="1:7" ht="15" customHeight="1" x14ac:dyDescent="0.2">
      <c r="A48" s="328" t="s">
        <v>72</v>
      </c>
      <c r="B48" s="130" t="s">
        <v>73</v>
      </c>
      <c r="C48" s="203">
        <v>79</v>
      </c>
      <c r="D48" s="223">
        <v>0</v>
      </c>
      <c r="E48" s="204">
        <v>4</v>
      </c>
      <c r="F48" s="329">
        <v>83</v>
      </c>
      <c r="G48" s="4"/>
    </row>
    <row r="49" spans="1:7" ht="15" customHeight="1" x14ac:dyDescent="0.2">
      <c r="A49" s="326" t="s">
        <v>72</v>
      </c>
      <c r="B49" s="131" t="s">
        <v>74</v>
      </c>
      <c r="C49" s="205">
        <v>52</v>
      </c>
      <c r="D49" s="225">
        <v>0</v>
      </c>
      <c r="E49" s="206">
        <v>1</v>
      </c>
      <c r="F49" s="327">
        <v>53</v>
      </c>
      <c r="G49" s="4"/>
    </row>
    <row r="50" spans="1:7" ht="15" customHeight="1" x14ac:dyDescent="0.2">
      <c r="A50" s="328" t="s">
        <v>75</v>
      </c>
      <c r="B50" s="130" t="s">
        <v>76</v>
      </c>
      <c r="C50" s="203">
        <v>109</v>
      </c>
      <c r="D50" s="223">
        <v>0</v>
      </c>
      <c r="E50" s="204">
        <v>0</v>
      </c>
      <c r="F50" s="329">
        <v>109</v>
      </c>
      <c r="G50" s="4"/>
    </row>
    <row r="51" spans="1:7" ht="15" customHeight="1" x14ac:dyDescent="0.2">
      <c r="A51" s="326" t="s">
        <v>75</v>
      </c>
      <c r="B51" s="131" t="s">
        <v>77</v>
      </c>
      <c r="C51" s="205">
        <v>60</v>
      </c>
      <c r="D51" s="225">
        <v>7</v>
      </c>
      <c r="E51" s="206">
        <v>7</v>
      </c>
      <c r="F51" s="327">
        <v>74</v>
      </c>
      <c r="G51" s="4"/>
    </row>
    <row r="52" spans="1:7" ht="15" customHeight="1" x14ac:dyDescent="0.2">
      <c r="A52" s="328" t="s">
        <v>78</v>
      </c>
      <c r="B52" s="130" t="s">
        <v>79</v>
      </c>
      <c r="C52" s="203">
        <v>56</v>
      </c>
      <c r="D52" s="223">
        <v>0</v>
      </c>
      <c r="E52" s="204">
        <v>0</v>
      </c>
      <c r="F52" s="329">
        <v>56</v>
      </c>
      <c r="G52" s="4"/>
    </row>
    <row r="53" spans="1:7" ht="15" customHeight="1" x14ac:dyDescent="0.2">
      <c r="A53" s="326" t="s">
        <v>80</v>
      </c>
      <c r="B53" s="131" t="s">
        <v>81</v>
      </c>
      <c r="C53" s="205">
        <v>72</v>
      </c>
      <c r="D53" s="225">
        <v>0</v>
      </c>
      <c r="E53" s="206">
        <v>4</v>
      </c>
      <c r="F53" s="327">
        <v>76</v>
      </c>
      <c r="G53" s="4"/>
    </row>
    <row r="54" spans="1:7" ht="15" customHeight="1" x14ac:dyDescent="0.2">
      <c r="A54" s="328" t="s">
        <v>82</v>
      </c>
      <c r="B54" s="130" t="s">
        <v>83</v>
      </c>
      <c r="C54" s="203">
        <v>133</v>
      </c>
      <c r="D54" s="223">
        <v>2</v>
      </c>
      <c r="E54" s="204">
        <v>5</v>
      </c>
      <c r="F54" s="329">
        <v>140</v>
      </c>
      <c r="G54" s="4"/>
    </row>
    <row r="55" spans="1:7" ht="15" customHeight="1" x14ac:dyDescent="0.2">
      <c r="A55" s="326" t="s">
        <v>82</v>
      </c>
      <c r="B55" s="131" t="s">
        <v>84</v>
      </c>
      <c r="C55" s="205">
        <v>94</v>
      </c>
      <c r="D55" s="225">
        <v>10</v>
      </c>
      <c r="E55" s="206">
        <v>14</v>
      </c>
      <c r="F55" s="327">
        <v>118</v>
      </c>
      <c r="G55" s="4"/>
    </row>
    <row r="56" spans="1:7" ht="15" customHeight="1" x14ac:dyDescent="0.2">
      <c r="A56" s="328" t="s">
        <v>82</v>
      </c>
      <c r="B56" s="130" t="s">
        <v>85</v>
      </c>
      <c r="C56" s="203">
        <v>72</v>
      </c>
      <c r="D56" s="223">
        <v>4</v>
      </c>
      <c r="E56" s="204">
        <v>4</v>
      </c>
      <c r="F56" s="329">
        <v>80</v>
      </c>
      <c r="G56" s="4"/>
    </row>
    <row r="57" spans="1:7" ht="15" customHeight="1" x14ac:dyDescent="0.2">
      <c r="A57" s="326" t="s">
        <v>86</v>
      </c>
      <c r="B57" s="131" t="s">
        <v>87</v>
      </c>
      <c r="C57" s="205">
        <v>75</v>
      </c>
      <c r="D57" s="225">
        <v>0</v>
      </c>
      <c r="E57" s="206">
        <v>0</v>
      </c>
      <c r="F57" s="327">
        <v>75</v>
      </c>
      <c r="G57" s="4"/>
    </row>
    <row r="58" spans="1:7" ht="15" customHeight="1" x14ac:dyDescent="0.2">
      <c r="A58" s="328" t="s">
        <v>88</v>
      </c>
      <c r="B58" s="130" t="s">
        <v>89</v>
      </c>
      <c r="C58" s="203">
        <v>48</v>
      </c>
      <c r="D58" s="223">
        <v>0</v>
      </c>
      <c r="E58" s="204">
        <v>12</v>
      </c>
      <c r="F58" s="329">
        <v>60</v>
      </c>
      <c r="G58" s="4"/>
    </row>
    <row r="59" spans="1:7" ht="15" customHeight="1" x14ac:dyDescent="0.2">
      <c r="A59" s="326" t="s">
        <v>88</v>
      </c>
      <c r="B59" s="131" t="s">
        <v>90</v>
      </c>
      <c r="C59" s="205">
        <v>85</v>
      </c>
      <c r="D59" s="225">
        <v>1</v>
      </c>
      <c r="E59" s="206">
        <v>4</v>
      </c>
      <c r="F59" s="327">
        <v>90</v>
      </c>
      <c r="G59" s="4"/>
    </row>
    <row r="60" spans="1:7" ht="15" customHeight="1" x14ac:dyDescent="0.2">
      <c r="A60" s="328" t="s">
        <v>91</v>
      </c>
      <c r="B60" s="130" t="s">
        <v>92</v>
      </c>
      <c r="C60" s="203">
        <v>106</v>
      </c>
      <c r="D60" s="223">
        <v>0</v>
      </c>
      <c r="E60" s="204">
        <v>0</v>
      </c>
      <c r="F60" s="329">
        <v>106</v>
      </c>
      <c r="G60" s="4"/>
    </row>
    <row r="61" spans="1:7" ht="15" customHeight="1" x14ac:dyDescent="0.2">
      <c r="A61" s="326" t="s">
        <v>91</v>
      </c>
      <c r="B61" s="131" t="s">
        <v>93</v>
      </c>
      <c r="C61" s="205">
        <v>100</v>
      </c>
      <c r="D61" s="225">
        <v>0</v>
      </c>
      <c r="E61" s="206">
        <v>1</v>
      </c>
      <c r="F61" s="327">
        <v>101</v>
      </c>
      <c r="G61" s="4"/>
    </row>
    <row r="62" spans="1:7" ht="15" customHeight="1" x14ac:dyDescent="0.2">
      <c r="A62" s="328" t="s">
        <v>91</v>
      </c>
      <c r="B62" s="130" t="s">
        <v>94</v>
      </c>
      <c r="C62" s="203">
        <v>105</v>
      </c>
      <c r="D62" s="223">
        <v>0</v>
      </c>
      <c r="E62" s="204">
        <v>2</v>
      </c>
      <c r="F62" s="329">
        <v>107</v>
      </c>
      <c r="G62" s="4"/>
    </row>
    <row r="63" spans="1:7" ht="15" customHeight="1" x14ac:dyDescent="0.2">
      <c r="A63" s="326" t="s">
        <v>95</v>
      </c>
      <c r="B63" s="131" t="s">
        <v>96</v>
      </c>
      <c r="C63" s="205">
        <v>73</v>
      </c>
      <c r="D63" s="225">
        <v>5</v>
      </c>
      <c r="E63" s="206">
        <v>2</v>
      </c>
      <c r="F63" s="327">
        <v>80</v>
      </c>
      <c r="G63" s="4"/>
    </row>
    <row r="64" spans="1:7" ht="15" customHeight="1" x14ac:dyDescent="0.2">
      <c r="A64" s="328" t="s">
        <v>95</v>
      </c>
      <c r="B64" s="130" t="s">
        <v>97</v>
      </c>
      <c r="C64" s="203">
        <v>23</v>
      </c>
      <c r="D64" s="223">
        <v>0</v>
      </c>
      <c r="E64" s="204">
        <v>0</v>
      </c>
      <c r="F64" s="329">
        <v>23</v>
      </c>
      <c r="G64" s="4"/>
    </row>
    <row r="65" spans="1:7" ht="15" customHeight="1" x14ac:dyDescent="0.2">
      <c r="A65" s="326" t="s">
        <v>98</v>
      </c>
      <c r="B65" s="131" t="s">
        <v>99</v>
      </c>
      <c r="C65" s="205">
        <v>87</v>
      </c>
      <c r="D65" s="225">
        <v>2</v>
      </c>
      <c r="E65" s="206">
        <v>9</v>
      </c>
      <c r="F65" s="327">
        <v>98</v>
      </c>
      <c r="G65" s="4"/>
    </row>
    <row r="66" spans="1:7" ht="15" customHeight="1" x14ac:dyDescent="0.2">
      <c r="A66" s="328" t="s">
        <v>100</v>
      </c>
      <c r="B66" s="130" t="s">
        <v>101</v>
      </c>
      <c r="C66" s="203">
        <v>57</v>
      </c>
      <c r="D66" s="223">
        <v>1</v>
      </c>
      <c r="E66" s="204">
        <v>5</v>
      </c>
      <c r="F66" s="329">
        <v>63</v>
      </c>
      <c r="G66" s="4"/>
    </row>
    <row r="67" spans="1:7" ht="15" customHeight="1" x14ac:dyDescent="0.2">
      <c r="A67" s="326" t="s">
        <v>102</v>
      </c>
      <c r="B67" s="131" t="s">
        <v>103</v>
      </c>
      <c r="C67" s="205">
        <v>57</v>
      </c>
      <c r="D67" s="225">
        <v>1</v>
      </c>
      <c r="E67" s="206">
        <v>2</v>
      </c>
      <c r="F67" s="327">
        <v>60</v>
      </c>
      <c r="G67" s="4"/>
    </row>
    <row r="68" spans="1:7" ht="15" customHeight="1" x14ac:dyDescent="0.2">
      <c r="A68" s="328" t="s">
        <v>104</v>
      </c>
      <c r="B68" s="130" t="s">
        <v>105</v>
      </c>
      <c r="C68" s="203">
        <v>100</v>
      </c>
      <c r="D68" s="223">
        <v>1</v>
      </c>
      <c r="E68" s="204">
        <v>0</v>
      </c>
      <c r="F68" s="329">
        <v>101</v>
      </c>
      <c r="G68" s="4"/>
    </row>
    <row r="69" spans="1:7" ht="15" customHeight="1" x14ac:dyDescent="0.2">
      <c r="A69" s="326" t="s">
        <v>106</v>
      </c>
      <c r="B69" s="131" t="s">
        <v>107</v>
      </c>
      <c r="C69" s="205">
        <v>43</v>
      </c>
      <c r="D69" s="225">
        <v>0</v>
      </c>
      <c r="E69" s="206">
        <v>0</v>
      </c>
      <c r="F69" s="327">
        <v>43</v>
      </c>
      <c r="G69" s="4"/>
    </row>
    <row r="70" spans="1:7" ht="15" customHeight="1" x14ac:dyDescent="0.2">
      <c r="A70" s="330"/>
      <c r="B70" s="68" t="s">
        <v>226</v>
      </c>
      <c r="C70" s="172">
        <v>5379</v>
      </c>
      <c r="D70" s="181">
        <v>177</v>
      </c>
      <c r="E70" s="173">
        <v>411</v>
      </c>
      <c r="F70" s="331">
        <v>5967</v>
      </c>
      <c r="G70" s="4"/>
    </row>
    <row r="71" spans="1:7" ht="15" customHeight="1" thickBot="1" x14ac:dyDescent="0.25">
      <c r="A71" s="332"/>
      <c r="B71" s="69" t="s">
        <v>227</v>
      </c>
      <c r="C71" s="240">
        <v>90.1</v>
      </c>
      <c r="D71" s="276">
        <v>3</v>
      </c>
      <c r="E71" s="277">
        <v>6.9</v>
      </c>
      <c r="F71" s="333">
        <v>100</v>
      </c>
    </row>
    <row r="72" spans="1:7" x14ac:dyDescent="0.2">
      <c r="A72" s="6"/>
      <c r="B72" s="6"/>
      <c r="C72" s="102"/>
      <c r="D72" s="102"/>
      <c r="E72" s="102"/>
      <c r="F72" s="102"/>
    </row>
    <row r="73" spans="1:7" ht="13.9" customHeight="1" x14ac:dyDescent="0.2">
      <c r="A73" s="442" t="s">
        <v>481</v>
      </c>
      <c r="B73" s="442"/>
      <c r="C73" s="442"/>
      <c r="D73" s="442"/>
      <c r="E73" s="442"/>
      <c r="F73" s="442"/>
    </row>
    <row r="74" spans="1:7" ht="15" customHeight="1" x14ac:dyDescent="0.2">
      <c r="A74" s="19" t="s">
        <v>280</v>
      </c>
      <c r="B74" s="6"/>
      <c r="C74" s="6"/>
      <c r="D74" s="6"/>
      <c r="E74" s="6"/>
      <c r="F74" s="6"/>
    </row>
  </sheetData>
  <mergeCells count="4">
    <mergeCell ref="A3:B3"/>
    <mergeCell ref="C3:E3"/>
    <mergeCell ref="A73:F73"/>
    <mergeCell ref="A2:B2"/>
  </mergeCells>
  <hyperlinks>
    <hyperlink ref="A2" location="TOC!A1" display="Return to Table of Contents"/>
  </hyperlinks>
  <pageMargins left="0.25" right="0.25" top="0.75" bottom="0.75" header="0.3" footer="0.3"/>
  <pageSetup scale="64" orientation="portrait" r:id="rId1"/>
  <headerFooter>
    <oddHeader>&amp;L2014-15 Survey of Dental Education
Report 2 - Tuition, Admission, and Attrition</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7109375" defaultRowHeight="12.75" x14ac:dyDescent="0.2"/>
  <cols>
    <col min="1" max="1" width="13.140625" style="1" customWidth="1"/>
    <col min="2" max="2" width="16.85546875" style="1" customWidth="1"/>
    <col min="3" max="3" width="17.140625" style="1" customWidth="1"/>
    <col min="4" max="4" width="19.42578125" style="35" customWidth="1"/>
    <col min="5" max="5" width="16.7109375" style="35" customWidth="1"/>
    <col min="6" max="6" width="14.5703125" style="1" customWidth="1"/>
    <col min="7" max="9" width="11.42578125" style="1" customWidth="1"/>
    <col min="10" max="10" width="16.5703125" style="1" customWidth="1"/>
    <col min="11" max="11" width="12.28515625" style="35" customWidth="1"/>
    <col min="12" max="16384" width="8.7109375" style="1"/>
  </cols>
  <sheetData>
    <row r="1" spans="1:11" ht="15" customHeight="1" x14ac:dyDescent="0.2">
      <c r="A1" s="2" t="s">
        <v>482</v>
      </c>
    </row>
    <row r="2" spans="1:11" ht="15" customHeight="1" thickBot="1" x14ac:dyDescent="0.25">
      <c r="A2" s="454" t="s">
        <v>0</v>
      </c>
      <c r="B2" s="454"/>
    </row>
    <row r="3" spans="1:11" ht="15" customHeight="1" x14ac:dyDescent="0.2">
      <c r="A3" s="313"/>
      <c r="B3" s="314"/>
      <c r="C3" s="315"/>
      <c r="D3" s="558" t="s">
        <v>228</v>
      </c>
      <c r="E3" s="559"/>
      <c r="F3" s="314"/>
      <c r="G3" s="449" t="s">
        <v>229</v>
      </c>
      <c r="H3" s="565"/>
      <c r="I3" s="566"/>
      <c r="J3" s="316"/>
      <c r="K3" s="317"/>
    </row>
    <row r="4" spans="1:11" ht="45" customHeight="1" x14ac:dyDescent="0.2">
      <c r="A4" s="304" t="s">
        <v>230</v>
      </c>
      <c r="B4" s="292" t="s">
        <v>231</v>
      </c>
      <c r="C4" s="297" t="s">
        <v>156</v>
      </c>
      <c r="D4" s="280" t="s">
        <v>232</v>
      </c>
      <c r="E4" s="116" t="s">
        <v>233</v>
      </c>
      <c r="F4" s="292" t="s">
        <v>534</v>
      </c>
      <c r="G4" s="297" t="s">
        <v>2</v>
      </c>
      <c r="H4" s="299" t="s">
        <v>3</v>
      </c>
      <c r="I4" s="301" t="s">
        <v>4</v>
      </c>
      <c r="J4" s="292" t="s">
        <v>234</v>
      </c>
      <c r="K4" s="318" t="s">
        <v>235</v>
      </c>
    </row>
    <row r="5" spans="1:11" ht="15" customHeight="1" x14ac:dyDescent="0.2">
      <c r="A5" s="306" t="s">
        <v>131</v>
      </c>
      <c r="B5" s="211">
        <v>124</v>
      </c>
      <c r="C5" s="185">
        <v>4618</v>
      </c>
      <c r="D5" s="281">
        <v>1</v>
      </c>
      <c r="E5" s="235">
        <v>1.7</v>
      </c>
      <c r="F5" s="287">
        <v>2.7</v>
      </c>
      <c r="G5" s="281">
        <v>1.7</v>
      </c>
      <c r="H5" s="221">
        <v>0.8</v>
      </c>
      <c r="I5" s="257">
        <v>0.2</v>
      </c>
      <c r="J5" s="194">
        <v>17978</v>
      </c>
      <c r="K5" s="319">
        <v>1.4</v>
      </c>
    </row>
    <row r="6" spans="1:11" ht="15" customHeight="1" x14ac:dyDescent="0.2">
      <c r="A6" s="308" t="s">
        <v>132</v>
      </c>
      <c r="B6" s="209">
        <v>118</v>
      </c>
      <c r="C6" s="184">
        <v>4612</v>
      </c>
      <c r="D6" s="267">
        <v>1</v>
      </c>
      <c r="E6" s="236">
        <v>1.6</v>
      </c>
      <c r="F6" s="209">
        <v>2.6</v>
      </c>
      <c r="G6" s="267">
        <v>1.7</v>
      </c>
      <c r="H6" s="223">
        <v>0.8</v>
      </c>
      <c r="I6" s="204">
        <v>0.4</v>
      </c>
      <c r="J6" s="193">
        <v>18315</v>
      </c>
      <c r="K6" s="320">
        <v>1.4</v>
      </c>
    </row>
    <row r="7" spans="1:11" ht="15" customHeight="1" x14ac:dyDescent="0.2">
      <c r="A7" s="306" t="s">
        <v>133</v>
      </c>
      <c r="B7" s="211">
        <v>102</v>
      </c>
      <c r="C7" s="185">
        <v>4688</v>
      </c>
      <c r="D7" s="265">
        <v>0.8</v>
      </c>
      <c r="E7" s="237">
        <v>1.4</v>
      </c>
      <c r="F7" s="211">
        <v>2.2000000000000002</v>
      </c>
      <c r="G7" s="265">
        <v>1</v>
      </c>
      <c r="H7" s="225">
        <v>0.9</v>
      </c>
      <c r="I7" s="206">
        <v>0.4</v>
      </c>
      <c r="J7" s="194">
        <v>18610</v>
      </c>
      <c r="K7" s="319">
        <v>1.1000000000000001</v>
      </c>
    </row>
    <row r="8" spans="1:11" ht="15" customHeight="1" x14ac:dyDescent="0.2">
      <c r="A8" s="308" t="s">
        <v>134</v>
      </c>
      <c r="B8" s="209">
        <v>106</v>
      </c>
      <c r="C8" s="184">
        <v>4733</v>
      </c>
      <c r="D8" s="267">
        <v>1.2</v>
      </c>
      <c r="E8" s="236">
        <v>1</v>
      </c>
      <c r="F8" s="209">
        <v>2.2000000000000002</v>
      </c>
      <c r="G8" s="267">
        <v>1.1000000000000001</v>
      </c>
      <c r="H8" s="223">
        <v>0.6</v>
      </c>
      <c r="I8" s="204">
        <v>0.1</v>
      </c>
      <c r="J8" s="193">
        <v>19038</v>
      </c>
      <c r="K8" s="320">
        <v>1</v>
      </c>
    </row>
    <row r="9" spans="1:11" ht="15" customHeight="1" x14ac:dyDescent="0.2">
      <c r="A9" s="306" t="s">
        <v>135</v>
      </c>
      <c r="B9" s="211">
        <v>103</v>
      </c>
      <c r="C9" s="185">
        <v>4770</v>
      </c>
      <c r="D9" s="265">
        <v>1.1000000000000001</v>
      </c>
      <c r="E9" s="237">
        <v>1.1000000000000001</v>
      </c>
      <c r="F9" s="211">
        <v>2.2000000000000002</v>
      </c>
      <c r="G9" s="265">
        <v>1.1000000000000001</v>
      </c>
      <c r="H9" s="225">
        <v>0.5</v>
      </c>
      <c r="I9" s="206">
        <v>0.3</v>
      </c>
      <c r="J9" s="194">
        <v>19342</v>
      </c>
      <c r="K9" s="319">
        <v>1</v>
      </c>
    </row>
    <row r="10" spans="1:11" ht="15" customHeight="1" x14ac:dyDescent="0.2">
      <c r="A10" s="308" t="s">
        <v>136</v>
      </c>
      <c r="B10" s="209">
        <v>86</v>
      </c>
      <c r="C10" s="184">
        <v>4918</v>
      </c>
      <c r="D10" s="267">
        <v>1</v>
      </c>
      <c r="E10" s="236">
        <v>0.7</v>
      </c>
      <c r="F10" s="209">
        <v>1.7</v>
      </c>
      <c r="G10" s="267">
        <v>1.3</v>
      </c>
      <c r="H10" s="223">
        <v>0.7</v>
      </c>
      <c r="I10" s="204">
        <v>0.3</v>
      </c>
      <c r="J10" s="193">
        <v>19702</v>
      </c>
      <c r="K10" s="320">
        <v>1</v>
      </c>
    </row>
    <row r="11" spans="1:11" ht="15" customHeight="1" x14ac:dyDescent="0.2">
      <c r="A11" s="306" t="s">
        <v>137</v>
      </c>
      <c r="B11" s="211">
        <v>98</v>
      </c>
      <c r="C11" s="185">
        <v>5089</v>
      </c>
      <c r="D11" s="265">
        <v>1</v>
      </c>
      <c r="E11" s="237">
        <v>1</v>
      </c>
      <c r="F11" s="211">
        <v>1.9</v>
      </c>
      <c r="G11" s="265">
        <v>1</v>
      </c>
      <c r="H11" s="225">
        <v>0.7</v>
      </c>
      <c r="I11" s="206">
        <v>0.4</v>
      </c>
      <c r="J11" s="194">
        <v>20052</v>
      </c>
      <c r="K11" s="319">
        <v>1</v>
      </c>
    </row>
    <row r="12" spans="1:11" ht="15" customHeight="1" x14ac:dyDescent="0.2">
      <c r="A12" s="308" t="s">
        <v>138</v>
      </c>
      <c r="B12" s="209">
        <v>76</v>
      </c>
      <c r="C12" s="184">
        <v>5170</v>
      </c>
      <c r="D12" s="267">
        <v>0.8</v>
      </c>
      <c r="E12" s="236">
        <v>0.7</v>
      </c>
      <c r="F12" s="209">
        <v>1.5</v>
      </c>
      <c r="G12" s="267">
        <v>0.9</v>
      </c>
      <c r="H12" s="223">
        <v>0.6</v>
      </c>
      <c r="I12" s="204">
        <v>0.2</v>
      </c>
      <c r="J12" s="193">
        <v>20352</v>
      </c>
      <c r="K12" s="320">
        <v>0.8</v>
      </c>
    </row>
    <row r="13" spans="1:11" ht="15" customHeight="1" x14ac:dyDescent="0.2">
      <c r="A13" s="306" t="s">
        <v>139</v>
      </c>
      <c r="B13" s="211">
        <v>84</v>
      </c>
      <c r="C13" s="185">
        <v>5493</v>
      </c>
      <c r="D13" s="265">
        <v>0.7</v>
      </c>
      <c r="E13" s="237">
        <v>0.9</v>
      </c>
      <c r="F13" s="211">
        <v>1.5</v>
      </c>
      <c r="G13" s="265">
        <v>0.8</v>
      </c>
      <c r="H13" s="225">
        <v>0.5</v>
      </c>
      <c r="I13" s="206">
        <v>0.2</v>
      </c>
      <c r="J13" s="194">
        <v>21142</v>
      </c>
      <c r="K13" s="319">
        <v>0.8</v>
      </c>
    </row>
    <row r="14" spans="1:11" ht="15" customHeight="1" x14ac:dyDescent="0.2">
      <c r="A14" s="308" t="s">
        <v>140</v>
      </c>
      <c r="B14" s="209">
        <v>89</v>
      </c>
      <c r="C14" s="184">
        <v>5697</v>
      </c>
      <c r="D14" s="267">
        <v>0.7</v>
      </c>
      <c r="E14" s="236">
        <v>0.9</v>
      </c>
      <c r="F14" s="209">
        <v>1.6</v>
      </c>
      <c r="G14" s="267">
        <v>0.9</v>
      </c>
      <c r="H14" s="223">
        <v>0.4</v>
      </c>
      <c r="I14" s="204">
        <v>0.2</v>
      </c>
      <c r="J14" s="193">
        <v>21853</v>
      </c>
      <c r="K14" s="320">
        <v>0.8</v>
      </c>
    </row>
    <row r="15" spans="1:11" ht="15" customHeight="1" thickBot="1" x14ac:dyDescent="0.25">
      <c r="A15" s="321" t="s">
        <v>141</v>
      </c>
      <c r="B15" s="278">
        <v>79</v>
      </c>
      <c r="C15" s="279">
        <v>5904</v>
      </c>
      <c r="D15" s="282">
        <v>0.8</v>
      </c>
      <c r="E15" s="283">
        <v>0.6</v>
      </c>
      <c r="F15" s="278">
        <v>1.3</v>
      </c>
      <c r="G15" s="282">
        <v>0.8</v>
      </c>
      <c r="H15" s="285">
        <v>0.5</v>
      </c>
      <c r="I15" s="284">
        <v>0.2</v>
      </c>
      <c r="J15" s="286">
        <v>22776</v>
      </c>
      <c r="K15" s="322">
        <v>0.7</v>
      </c>
    </row>
    <row r="16" spans="1:11" ht="15" customHeight="1" x14ac:dyDescent="0.2">
      <c r="A16" s="6"/>
    </row>
    <row r="17" spans="1:1" ht="15" customHeight="1" x14ac:dyDescent="0.2">
      <c r="A17" s="18" t="s">
        <v>525</v>
      </c>
    </row>
    <row r="18" spans="1:1" ht="15" customHeight="1" x14ac:dyDescent="0.2">
      <c r="A18" s="19" t="s">
        <v>280</v>
      </c>
    </row>
  </sheetData>
  <mergeCells count="3">
    <mergeCell ref="D3:E3"/>
    <mergeCell ref="A2:B2"/>
    <mergeCell ref="G3:I3"/>
  </mergeCells>
  <hyperlinks>
    <hyperlink ref="A2" location="TOC!A1" display="Return to Table of Contents"/>
  </hyperlinks>
  <pageMargins left="0.25" right="0.25" top="0.75" bottom="0.75" header="0.3" footer="0.3"/>
  <pageSetup scale="89" orientation="landscape" r:id="rId1"/>
  <headerFooter>
    <oddHeader>&amp;L2014-15 Survey of Dental Education
Report 2 - Tuition, Admission, and Attrition</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7109375" defaultRowHeight="12.75" x14ac:dyDescent="0.2"/>
  <cols>
    <col min="1" max="1" width="11.28515625" style="1" customWidth="1"/>
    <col min="2" max="8" width="17.28515625" style="1" customWidth="1"/>
    <col min="9" max="16384" width="8.7109375" style="1"/>
  </cols>
  <sheetData>
    <row r="1" spans="1:8" ht="15" customHeight="1" x14ac:dyDescent="0.2">
      <c r="A1" s="2" t="s">
        <v>484</v>
      </c>
    </row>
    <row r="2" spans="1:8" ht="15" customHeight="1" thickBot="1" x14ac:dyDescent="0.25">
      <c r="A2" s="454" t="s">
        <v>0</v>
      </c>
      <c r="B2" s="454"/>
    </row>
    <row r="3" spans="1:8" ht="15" customHeight="1" x14ac:dyDescent="0.2">
      <c r="A3" s="445"/>
      <c r="B3" s="446"/>
      <c r="C3" s="449" t="s">
        <v>237</v>
      </c>
      <c r="D3" s="450"/>
      <c r="E3" s="504" t="s">
        <v>238</v>
      </c>
      <c r="F3" s="506"/>
      <c r="G3" s="449" t="s">
        <v>5</v>
      </c>
      <c r="H3" s="452"/>
    </row>
    <row r="4" spans="1:8" ht="18.600000000000001" customHeight="1" x14ac:dyDescent="0.2">
      <c r="A4" s="304" t="s">
        <v>239</v>
      </c>
      <c r="B4" s="293" t="s">
        <v>240</v>
      </c>
      <c r="C4" s="288" t="s">
        <v>241</v>
      </c>
      <c r="D4" s="290" t="s">
        <v>242</v>
      </c>
      <c r="E4" s="288" t="s">
        <v>241</v>
      </c>
      <c r="F4" s="290" t="s">
        <v>242</v>
      </c>
      <c r="G4" s="288" t="s">
        <v>241</v>
      </c>
      <c r="H4" s="305" t="s">
        <v>242</v>
      </c>
    </row>
    <row r="5" spans="1:8" ht="15" customHeight="1" x14ac:dyDescent="0.2">
      <c r="A5" s="306" t="s">
        <v>1</v>
      </c>
      <c r="B5" s="27">
        <v>5904</v>
      </c>
      <c r="C5" s="212">
        <v>46</v>
      </c>
      <c r="D5" s="222">
        <v>0.8</v>
      </c>
      <c r="E5" s="205">
        <v>33</v>
      </c>
      <c r="F5" s="226">
        <v>0.6</v>
      </c>
      <c r="G5" s="212">
        <v>79</v>
      </c>
      <c r="H5" s="307">
        <v>1.3</v>
      </c>
    </row>
    <row r="6" spans="1:8" ht="15" customHeight="1" x14ac:dyDescent="0.2">
      <c r="A6" s="308" t="s">
        <v>2</v>
      </c>
      <c r="B6" s="28">
        <v>5676</v>
      </c>
      <c r="C6" s="210">
        <v>18</v>
      </c>
      <c r="D6" s="204">
        <v>0.3</v>
      </c>
      <c r="E6" s="203">
        <v>30</v>
      </c>
      <c r="F6" s="224">
        <v>0.5</v>
      </c>
      <c r="G6" s="210">
        <v>48</v>
      </c>
      <c r="H6" s="309">
        <v>0.8</v>
      </c>
    </row>
    <row r="7" spans="1:8" ht="15" customHeight="1" x14ac:dyDescent="0.2">
      <c r="A7" s="306" t="s">
        <v>3</v>
      </c>
      <c r="B7" s="27">
        <v>5810</v>
      </c>
      <c r="C7" s="212">
        <v>12</v>
      </c>
      <c r="D7" s="206">
        <v>0.2</v>
      </c>
      <c r="E7" s="205">
        <v>17</v>
      </c>
      <c r="F7" s="226">
        <v>0.3</v>
      </c>
      <c r="G7" s="212">
        <v>29</v>
      </c>
      <c r="H7" s="310">
        <v>0.5</v>
      </c>
    </row>
    <row r="8" spans="1:8" ht="15" customHeight="1" x14ac:dyDescent="0.2">
      <c r="A8" s="308" t="s">
        <v>483</v>
      </c>
      <c r="B8" s="28">
        <v>5386</v>
      </c>
      <c r="C8" s="210">
        <v>6</v>
      </c>
      <c r="D8" s="204">
        <v>0.1</v>
      </c>
      <c r="E8" s="203">
        <v>7</v>
      </c>
      <c r="F8" s="224">
        <v>0.1</v>
      </c>
      <c r="G8" s="210">
        <v>13</v>
      </c>
      <c r="H8" s="309">
        <v>0.2</v>
      </c>
    </row>
    <row r="9" spans="1:8" ht="15" customHeight="1" thickBot="1" x14ac:dyDescent="0.25">
      <c r="A9" s="311" t="s">
        <v>5</v>
      </c>
      <c r="B9" s="31">
        <v>22776</v>
      </c>
      <c r="C9" s="246">
        <v>82</v>
      </c>
      <c r="D9" s="291">
        <v>0.4</v>
      </c>
      <c r="E9" s="253">
        <v>87</v>
      </c>
      <c r="F9" s="289">
        <v>0.4</v>
      </c>
      <c r="G9" s="246">
        <v>169</v>
      </c>
      <c r="H9" s="312">
        <v>0.7</v>
      </c>
    </row>
    <row r="10" spans="1:8" ht="15" customHeight="1" x14ac:dyDescent="0.2">
      <c r="A10" s="23" t="s">
        <v>301</v>
      </c>
    </row>
    <row r="11" spans="1:8" ht="15" customHeight="1" x14ac:dyDescent="0.2">
      <c r="A11" s="23"/>
    </row>
    <row r="12" spans="1:8" ht="15" customHeight="1" x14ac:dyDescent="0.2">
      <c r="A12" s="19" t="s">
        <v>526</v>
      </c>
    </row>
    <row r="13" spans="1:8" ht="15" customHeight="1" x14ac:dyDescent="0.2">
      <c r="A13" s="19" t="s">
        <v>280</v>
      </c>
    </row>
  </sheetData>
  <mergeCells count="5">
    <mergeCell ref="A3:B3"/>
    <mergeCell ref="C3:D3"/>
    <mergeCell ref="E3:F3"/>
    <mergeCell ref="G3:H3"/>
    <mergeCell ref="A2:B2"/>
  </mergeCells>
  <hyperlinks>
    <hyperlink ref="A2" location="TOC!A1" display="Return to Table of Contents"/>
  </hyperlinks>
  <pageMargins left="0.25" right="0.25" top="0.75" bottom="0.75" header="0.3" footer="0.3"/>
  <pageSetup scale="78" orientation="portrait" r:id="rId1"/>
  <headerFooter>
    <oddHeader>&amp;L2014-15 Survey of Dental Education
Report 2 - Tuition, Admission, and Attrition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35</vt:i4>
      </vt:variant>
    </vt:vector>
  </HeadingPairs>
  <TitlesOfParts>
    <vt:vector size="65" baseType="lpstr">
      <vt:lpstr>TOC</vt:lpstr>
      <vt:lpstr>Notes</vt:lpstr>
      <vt:lpstr>Glossary</vt:lpstr>
      <vt:lpstr>Tab1</vt:lpstr>
      <vt:lpstr>Tab2</vt:lpstr>
      <vt:lpstr>Fig1</vt:lpstr>
      <vt:lpstr>Tab3</vt:lpstr>
      <vt:lpstr>Tab4</vt:lpstr>
      <vt:lpstr>Fig2</vt:lpstr>
      <vt:lpstr>Tab5</vt:lpstr>
      <vt:lpstr>Fig3</vt:lpstr>
      <vt:lpstr>Tab6</vt:lpstr>
      <vt:lpstr>Tab7</vt:lpstr>
      <vt:lpstr>Fig4</vt:lpstr>
      <vt:lpstr>Fig5</vt:lpstr>
      <vt:lpstr>Tab8</vt:lpstr>
      <vt:lpstr>Fig6</vt:lpstr>
      <vt:lpstr>Tab9</vt:lpstr>
      <vt:lpstr>Tab10</vt:lpstr>
      <vt:lpstr>Tab11</vt:lpstr>
      <vt:lpstr>Tab12</vt:lpstr>
      <vt:lpstr>Tab13</vt:lpstr>
      <vt:lpstr>Tab14</vt:lpstr>
      <vt:lpstr>Tab15</vt:lpstr>
      <vt:lpstr>Tab16</vt:lpstr>
      <vt:lpstr>Fig7-8</vt:lpstr>
      <vt:lpstr>Tab17</vt:lpstr>
      <vt:lpstr>Tab18</vt:lpstr>
      <vt:lpstr>Tab19</vt:lpstr>
      <vt:lpstr>Tab20</vt:lpstr>
      <vt:lpstr>'Fig1'!Print_Area</vt:lpstr>
      <vt:lpstr>'Fig3'!Print_Area</vt:lpstr>
      <vt:lpstr>'Fig4'!Print_Area</vt:lpstr>
      <vt:lpstr>'Fig5'!Print_Area</vt:lpstr>
      <vt:lpstr>'Fig6'!Print_Area</vt:lpstr>
      <vt:lpstr>'Fig7-8'!Print_Area</vt:lpstr>
      <vt:lpstr>Glossary!Print_Area</vt:lpstr>
      <vt:lpstr>'Tab1'!Print_Area</vt:lpstr>
      <vt:lpstr>'Tab10'!Print_Area</vt:lpstr>
      <vt:lpstr>'Tab11'!Print_Area</vt:lpstr>
      <vt:lpstr>'Tab12'!Print_Area</vt:lpstr>
      <vt:lpstr>'Tab13'!Print_Area</vt:lpstr>
      <vt:lpstr>'Tab14'!Print_Area</vt:lpstr>
      <vt:lpstr>'Tab15'!Print_Area</vt:lpstr>
      <vt:lpstr>'Tab16'!Print_Area</vt:lpstr>
      <vt:lpstr>'Tab17'!Print_Area</vt:lpstr>
      <vt:lpstr>'Tab18'!Print_Area</vt:lpstr>
      <vt:lpstr>'Tab19'!Print_Area</vt:lpstr>
      <vt:lpstr>'Tab2'!Print_Area</vt:lpstr>
      <vt:lpstr>'Tab20'!Print_Area</vt:lpstr>
      <vt:lpstr>'Tab3'!Print_Area</vt:lpstr>
      <vt:lpstr>'Tab4'!Print_Area</vt:lpstr>
      <vt:lpstr>'Tab5'!Print_Area</vt:lpstr>
      <vt:lpstr>'Tab6'!Print_Area</vt:lpstr>
      <vt:lpstr>'Tab7'!Print_Area</vt:lpstr>
      <vt:lpstr>'Tab8'!Print_Area</vt:lpstr>
      <vt:lpstr>'Tab9'!Print_Area</vt:lpstr>
      <vt:lpstr>TOC!Print_Area</vt:lpstr>
      <vt:lpstr>'Tab10'!Print_Titles</vt:lpstr>
      <vt:lpstr>'Tab11'!Print_Titles</vt:lpstr>
      <vt:lpstr>'Tab12'!Print_Titles</vt:lpstr>
      <vt:lpstr>'Tab15'!Print_Titles</vt:lpstr>
      <vt:lpstr>'Tab16'!Print_Titles</vt:lpstr>
      <vt:lpstr>'Tab3'!Print_Titles</vt:lpstr>
      <vt:lpstr>'Tab4'!Print_Titles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2014-15 Survey of Dental Education-Report 2: Tuition, Admission, and Attrition</dc:title>
  <dc:creator/>
  <cp:lastModifiedBy/>
  <dcterms:created xsi:type="dcterms:W3CDTF">2015-07-17T13:18:31Z</dcterms:created>
  <dcterms:modified xsi:type="dcterms:W3CDTF">2015-07-20T18:44:17Z</dcterms:modified>
</cp:coreProperties>
</file>