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https://sluhn-my.sharepoint.com/personal/jason_erickson_sluhn_org/Documents/Desktop/DR ERICKSON/"/>
    </mc:Choice>
  </mc:AlternateContent>
  <xr:revisionPtr revIDLastSave="69" documentId="8_{80D33CA9-6F12-458D-83A1-47BBF32086AA}" xr6:coauthVersionLast="47" xr6:coauthVersionMax="47" xr10:uidLastSave="{1CFF05B5-1564-4C2C-8750-D659B1607EC8}"/>
  <bookViews>
    <workbookView xWindow="5625" yWindow="1440" windowWidth="21600" windowHeight="11385" tabRatio="883" xr2:uid="{00000000-000D-0000-FFFF-FFFF00000000}"/>
  </bookViews>
  <sheets>
    <sheet name="SDN wRVU tracker" sheetId="1" r:id="rId1"/>
    <sheet name="July" sheetId="11" r:id="rId2"/>
    <sheet name="August " sheetId="12" r:id="rId3"/>
    <sheet name="September " sheetId="13" r:id="rId4"/>
    <sheet name="October" sheetId="2" r:id="rId5"/>
    <sheet name="November" sheetId="3" r:id="rId6"/>
    <sheet name="December" sheetId="4" r:id="rId7"/>
    <sheet name="January" sheetId="5" r:id="rId8"/>
    <sheet name="February" sheetId="6" r:id="rId9"/>
    <sheet name="March" sheetId="7" r:id="rId10"/>
    <sheet name="April" sheetId="8" r:id="rId11"/>
    <sheet name="May" sheetId="9" r:id="rId12"/>
    <sheet name="June" sheetId="10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5" i="1" l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4" i="1"/>
  <c r="AI3" i="1"/>
  <c r="AI2" i="1"/>
  <c r="AO2" i="1" l="1"/>
  <c r="AO3" i="1"/>
  <c r="AQ3" i="1"/>
  <c r="AR3" i="1"/>
  <c r="AC83" i="13" l="1"/>
  <c r="AC82" i="13"/>
  <c r="AC81" i="13"/>
  <c r="AC80" i="13"/>
  <c r="AC79" i="13"/>
  <c r="AC78" i="13"/>
  <c r="AC77" i="13"/>
  <c r="AC76" i="13"/>
  <c r="AC75" i="13"/>
  <c r="AC74" i="13"/>
  <c r="AC73" i="13"/>
  <c r="AC72" i="13"/>
  <c r="AC71" i="13"/>
  <c r="AC70" i="13"/>
  <c r="AC69" i="13"/>
  <c r="AC68" i="13"/>
  <c r="AC67" i="13"/>
  <c r="AC66" i="13"/>
  <c r="AC65" i="13"/>
  <c r="AC64" i="13"/>
  <c r="AC63" i="13"/>
  <c r="AC62" i="13"/>
  <c r="AC61" i="13"/>
  <c r="AC60" i="13"/>
  <c r="AC59" i="13"/>
  <c r="AC58" i="13"/>
  <c r="AC57" i="13"/>
  <c r="AC56" i="13"/>
  <c r="AC55" i="13"/>
  <c r="AC54" i="13"/>
  <c r="AC53" i="13"/>
  <c r="AC52" i="13"/>
  <c r="AC51" i="13"/>
  <c r="AC50" i="13"/>
  <c r="AC49" i="13"/>
  <c r="AC48" i="13"/>
  <c r="AC47" i="13"/>
  <c r="AC46" i="13"/>
  <c r="AC45" i="13"/>
  <c r="AC44" i="13"/>
  <c r="AC43" i="13"/>
  <c r="AC42" i="13"/>
  <c r="AC41" i="13"/>
  <c r="AC40" i="13"/>
  <c r="AC39" i="13"/>
  <c r="AC38" i="13"/>
  <c r="AC37" i="13"/>
  <c r="AC36" i="13"/>
  <c r="AC35" i="13"/>
  <c r="AC34" i="13"/>
  <c r="AC33" i="13"/>
  <c r="AC32" i="13"/>
  <c r="AC31" i="13"/>
  <c r="AC30" i="13"/>
  <c r="AC29" i="13"/>
  <c r="AC28" i="13"/>
  <c r="AC27" i="13"/>
  <c r="AC26" i="13"/>
  <c r="AC25" i="13"/>
  <c r="AC24" i="13"/>
  <c r="AC23" i="13"/>
  <c r="AC22" i="13"/>
  <c r="AC21" i="13"/>
  <c r="AC20" i="13"/>
  <c r="AC19" i="13"/>
  <c r="AC18" i="13"/>
  <c r="AC17" i="13"/>
  <c r="AC16" i="13"/>
  <c r="AC15" i="13"/>
  <c r="AC14" i="13"/>
  <c r="AC13" i="13"/>
  <c r="AC12" i="13"/>
  <c r="AC11" i="13"/>
  <c r="AC10" i="13"/>
  <c r="AC9" i="13"/>
  <c r="AC8" i="13"/>
  <c r="AC7" i="13"/>
  <c r="AC6" i="13"/>
  <c r="AC5" i="13"/>
  <c r="AC4" i="13"/>
  <c r="AC3" i="13"/>
  <c r="AC2" i="13"/>
  <c r="Y81" i="12"/>
  <c r="Y80" i="12"/>
  <c r="Y79" i="12"/>
  <c r="Y78" i="12"/>
  <c r="Y77" i="12"/>
  <c r="Y76" i="12"/>
  <c r="Y75" i="12"/>
  <c r="Y74" i="12"/>
  <c r="Y73" i="12"/>
  <c r="Y72" i="12"/>
  <c r="Y71" i="12"/>
  <c r="Y70" i="12"/>
  <c r="Y69" i="12"/>
  <c r="Y68" i="12"/>
  <c r="Y67" i="12"/>
  <c r="Y66" i="12"/>
  <c r="Y65" i="12"/>
  <c r="Y64" i="12"/>
  <c r="Y63" i="12"/>
  <c r="Y62" i="12"/>
  <c r="Y61" i="12"/>
  <c r="Y60" i="12"/>
  <c r="Y59" i="12"/>
  <c r="Y58" i="12"/>
  <c r="Y57" i="12"/>
  <c r="Y56" i="12"/>
  <c r="Y55" i="12"/>
  <c r="Y54" i="12"/>
  <c r="Y53" i="12"/>
  <c r="Y52" i="12"/>
  <c r="Y51" i="12"/>
  <c r="Y50" i="12"/>
  <c r="Y49" i="12"/>
  <c r="Y48" i="12"/>
  <c r="Y47" i="12"/>
  <c r="Y46" i="12"/>
  <c r="Y45" i="12"/>
  <c r="Y44" i="12"/>
  <c r="Y43" i="12"/>
  <c r="Y42" i="12"/>
  <c r="Y41" i="12"/>
  <c r="Y40" i="12"/>
  <c r="Y39" i="12"/>
  <c r="Y38" i="12"/>
  <c r="Y37" i="12"/>
  <c r="Y36" i="12"/>
  <c r="Y35" i="12"/>
  <c r="Y34" i="12"/>
  <c r="Y33" i="12"/>
  <c r="Y32" i="12"/>
  <c r="Y31" i="12"/>
  <c r="Y30" i="12"/>
  <c r="Y29" i="12"/>
  <c r="Y28" i="12"/>
  <c r="Y27" i="12"/>
  <c r="Y26" i="12"/>
  <c r="Y25" i="12"/>
  <c r="Y24" i="12"/>
  <c r="Y23" i="12"/>
  <c r="Y22" i="12"/>
  <c r="Y21" i="12"/>
  <c r="Y20" i="12"/>
  <c r="Y19" i="12"/>
  <c r="Y18" i="12"/>
  <c r="Y17" i="12"/>
  <c r="Y16" i="12"/>
  <c r="Y15" i="12"/>
  <c r="Y14" i="12"/>
  <c r="Y13" i="12"/>
  <c r="Y12" i="12"/>
  <c r="Y11" i="12"/>
  <c r="Y10" i="12"/>
  <c r="Y9" i="12"/>
  <c r="Y8" i="12"/>
  <c r="Y7" i="12"/>
  <c r="Y6" i="12"/>
  <c r="Y5" i="12"/>
  <c r="Y4" i="12"/>
  <c r="Y3" i="12"/>
  <c r="Y2" i="12"/>
  <c r="AC82" i="11"/>
  <c r="AD82" i="11" s="1"/>
  <c r="AC81" i="11"/>
  <c r="AD81" i="11" s="1"/>
  <c r="AC80" i="11"/>
  <c r="AD80" i="11" s="1"/>
  <c r="AC79" i="11"/>
  <c r="AD79" i="11" s="1"/>
  <c r="AC78" i="11"/>
  <c r="AD78" i="11" s="1"/>
  <c r="AC77" i="11"/>
  <c r="AD77" i="11" s="1"/>
  <c r="AC76" i="11"/>
  <c r="AD76" i="11" s="1"/>
  <c r="AC75" i="11"/>
  <c r="AD75" i="11" s="1"/>
  <c r="AC74" i="11"/>
  <c r="AD74" i="11" s="1"/>
  <c r="AC73" i="11"/>
  <c r="AD73" i="11" s="1"/>
  <c r="AC72" i="11"/>
  <c r="AD72" i="11" s="1"/>
  <c r="AC71" i="11"/>
  <c r="AD71" i="11" s="1"/>
  <c r="AC70" i="11"/>
  <c r="AD70" i="11" s="1"/>
  <c r="AC69" i="11"/>
  <c r="AD69" i="11" s="1"/>
  <c r="AC68" i="11"/>
  <c r="AD68" i="11" s="1"/>
  <c r="AC67" i="11"/>
  <c r="AD67" i="11" s="1"/>
  <c r="AC66" i="11"/>
  <c r="AD66" i="11" s="1"/>
  <c r="AC65" i="11"/>
  <c r="AD65" i="11" s="1"/>
  <c r="AC64" i="11"/>
  <c r="AD64" i="11" s="1"/>
  <c r="AC63" i="11"/>
  <c r="AD63" i="11" s="1"/>
  <c r="AC62" i="11"/>
  <c r="AD62" i="11" s="1"/>
  <c r="AC61" i="11"/>
  <c r="AD61" i="11" s="1"/>
  <c r="AC60" i="11"/>
  <c r="AD60" i="11" s="1"/>
  <c r="AC59" i="11"/>
  <c r="AD59" i="11" s="1"/>
  <c r="AC58" i="11"/>
  <c r="AD58" i="11" s="1"/>
  <c r="AC57" i="11"/>
  <c r="AD57" i="11" s="1"/>
  <c r="AC56" i="11"/>
  <c r="AD56" i="11" s="1"/>
  <c r="AC55" i="11"/>
  <c r="AD55" i="11" s="1"/>
  <c r="AC54" i="11"/>
  <c r="AD54" i="11" s="1"/>
  <c r="AC53" i="11"/>
  <c r="AD53" i="11" s="1"/>
  <c r="AC52" i="11"/>
  <c r="AD52" i="11" s="1"/>
  <c r="AC51" i="11"/>
  <c r="AD51" i="11" s="1"/>
  <c r="AC50" i="11"/>
  <c r="AD50" i="11" s="1"/>
  <c r="AC49" i="11"/>
  <c r="AD49" i="11" s="1"/>
  <c r="AC48" i="11"/>
  <c r="AD48" i="11" s="1"/>
  <c r="AC47" i="11"/>
  <c r="AD47" i="11" s="1"/>
  <c r="AC46" i="11"/>
  <c r="AD46" i="11" s="1"/>
  <c r="AC45" i="11"/>
  <c r="AD45" i="11" s="1"/>
  <c r="AC44" i="11"/>
  <c r="AD44" i="11" s="1"/>
  <c r="AC43" i="11"/>
  <c r="AD43" i="11" s="1"/>
  <c r="AC42" i="11"/>
  <c r="AD42" i="11" s="1"/>
  <c r="AC41" i="11"/>
  <c r="AD41" i="11" s="1"/>
  <c r="AC40" i="11"/>
  <c r="AD40" i="11" s="1"/>
  <c r="AC39" i="11"/>
  <c r="AD39" i="11" s="1"/>
  <c r="AC38" i="11"/>
  <c r="AD38" i="11" s="1"/>
  <c r="AC37" i="11"/>
  <c r="AD37" i="11" s="1"/>
  <c r="AC36" i="11"/>
  <c r="AD36" i="11" s="1"/>
  <c r="AC35" i="11"/>
  <c r="AD35" i="11" s="1"/>
  <c r="AC34" i="11"/>
  <c r="AD34" i="11" s="1"/>
  <c r="AC33" i="11"/>
  <c r="AD33" i="11" s="1"/>
  <c r="AC32" i="11"/>
  <c r="AD32" i="11" s="1"/>
  <c r="AC31" i="11"/>
  <c r="AD31" i="11" s="1"/>
  <c r="AC30" i="11"/>
  <c r="AD30" i="11" s="1"/>
  <c r="AC29" i="11"/>
  <c r="AD29" i="11" s="1"/>
  <c r="AC28" i="11"/>
  <c r="AD28" i="11" s="1"/>
  <c r="AC27" i="11"/>
  <c r="AD27" i="11" s="1"/>
  <c r="AC26" i="11"/>
  <c r="AD26" i="11" s="1"/>
  <c r="AC25" i="11"/>
  <c r="AD25" i="11" s="1"/>
  <c r="AC24" i="11"/>
  <c r="AD24" i="11" s="1"/>
  <c r="AC23" i="11"/>
  <c r="AD23" i="11" s="1"/>
  <c r="AC22" i="11"/>
  <c r="AD22" i="11" s="1"/>
  <c r="AC21" i="11"/>
  <c r="AD21" i="11" s="1"/>
  <c r="AC20" i="11"/>
  <c r="AD20" i="11" s="1"/>
  <c r="AC19" i="11"/>
  <c r="AD19" i="11" s="1"/>
  <c r="AC18" i="11"/>
  <c r="AD18" i="11" s="1"/>
  <c r="AC17" i="11"/>
  <c r="AD17" i="11" s="1"/>
  <c r="AC16" i="11"/>
  <c r="AD16" i="11" s="1"/>
  <c r="AC15" i="11"/>
  <c r="AD15" i="11" s="1"/>
  <c r="AC14" i="11"/>
  <c r="AD14" i="11" s="1"/>
  <c r="AC13" i="11"/>
  <c r="AD13" i="11" s="1"/>
  <c r="AC12" i="11"/>
  <c r="AD12" i="11" s="1"/>
  <c r="AC11" i="11"/>
  <c r="AD11" i="11" s="1"/>
  <c r="AC10" i="11"/>
  <c r="AD10" i="11" s="1"/>
  <c r="AC9" i="11"/>
  <c r="AD9" i="11" s="1"/>
  <c r="AC8" i="11"/>
  <c r="AD8" i="11" s="1"/>
  <c r="AC7" i="11"/>
  <c r="AD7" i="11" s="1"/>
  <c r="AC6" i="11"/>
  <c r="AD6" i="11" s="1"/>
  <c r="AC5" i="11"/>
  <c r="AD5" i="11" s="1"/>
  <c r="AC4" i="11"/>
  <c r="AD4" i="11" s="1"/>
  <c r="AC3" i="11"/>
  <c r="AC2" i="11"/>
  <c r="AD2" i="11" s="1"/>
  <c r="AC83" i="11" l="1"/>
  <c r="AD3" i="11"/>
  <c r="AD83" i="11" s="1"/>
  <c r="AC82" i="10"/>
  <c r="AD82" i="10" s="1"/>
  <c r="AC81" i="10"/>
  <c r="AD81" i="10" s="1"/>
  <c r="AC80" i="10"/>
  <c r="AD80" i="10" s="1"/>
  <c r="AC79" i="10"/>
  <c r="AD79" i="10" s="1"/>
  <c r="AC78" i="10"/>
  <c r="AD78" i="10" s="1"/>
  <c r="AC77" i="10"/>
  <c r="AD77" i="10" s="1"/>
  <c r="AC76" i="10"/>
  <c r="AD76" i="10" s="1"/>
  <c r="AC75" i="10"/>
  <c r="AD75" i="10" s="1"/>
  <c r="AC74" i="10"/>
  <c r="AD74" i="10" s="1"/>
  <c r="AC73" i="10"/>
  <c r="AD73" i="10" s="1"/>
  <c r="AC72" i="10"/>
  <c r="AD72" i="10" s="1"/>
  <c r="AC71" i="10"/>
  <c r="AD71" i="10" s="1"/>
  <c r="AC70" i="10"/>
  <c r="AD70" i="10" s="1"/>
  <c r="AC69" i="10"/>
  <c r="AD69" i="10" s="1"/>
  <c r="AC68" i="10"/>
  <c r="AD68" i="10" s="1"/>
  <c r="AC67" i="10"/>
  <c r="AD67" i="10" s="1"/>
  <c r="AC66" i="10"/>
  <c r="AD66" i="10" s="1"/>
  <c r="AC65" i="10"/>
  <c r="AD65" i="10" s="1"/>
  <c r="AC64" i="10"/>
  <c r="AD64" i="10" s="1"/>
  <c r="AC63" i="10"/>
  <c r="AD63" i="10" s="1"/>
  <c r="AC62" i="10"/>
  <c r="AD62" i="10" s="1"/>
  <c r="AC61" i="10"/>
  <c r="AD61" i="10" s="1"/>
  <c r="AC60" i="10"/>
  <c r="AD60" i="10" s="1"/>
  <c r="AC59" i="10"/>
  <c r="AD59" i="10" s="1"/>
  <c r="AC58" i="10"/>
  <c r="AD58" i="10" s="1"/>
  <c r="AC57" i="10"/>
  <c r="AD57" i="10" s="1"/>
  <c r="AC56" i="10"/>
  <c r="AD56" i="10" s="1"/>
  <c r="AC55" i="10"/>
  <c r="AD55" i="10" s="1"/>
  <c r="AC54" i="10"/>
  <c r="AD54" i="10" s="1"/>
  <c r="AC53" i="10"/>
  <c r="AD53" i="10" s="1"/>
  <c r="AC52" i="10"/>
  <c r="AD52" i="10" s="1"/>
  <c r="AC51" i="10"/>
  <c r="AD51" i="10" s="1"/>
  <c r="AC50" i="10"/>
  <c r="AD50" i="10" s="1"/>
  <c r="AC49" i="10"/>
  <c r="AD49" i="10" s="1"/>
  <c r="AC48" i="10"/>
  <c r="AD48" i="10" s="1"/>
  <c r="AC47" i="10"/>
  <c r="AD47" i="10" s="1"/>
  <c r="AC46" i="10"/>
  <c r="AD46" i="10" s="1"/>
  <c r="AC45" i="10"/>
  <c r="AD45" i="10" s="1"/>
  <c r="AC44" i="10"/>
  <c r="AD44" i="10" s="1"/>
  <c r="AC43" i="10"/>
  <c r="AD43" i="10" s="1"/>
  <c r="AC42" i="10"/>
  <c r="AD42" i="10" s="1"/>
  <c r="AC41" i="10"/>
  <c r="AD41" i="10" s="1"/>
  <c r="AC40" i="10"/>
  <c r="AD40" i="10" s="1"/>
  <c r="AC39" i="10"/>
  <c r="AD39" i="10" s="1"/>
  <c r="AC38" i="10"/>
  <c r="AD38" i="10" s="1"/>
  <c r="AC37" i="10"/>
  <c r="AD37" i="10" s="1"/>
  <c r="AC36" i="10"/>
  <c r="AD36" i="10" s="1"/>
  <c r="AC35" i="10"/>
  <c r="AD35" i="10" s="1"/>
  <c r="AC34" i="10"/>
  <c r="AD34" i="10" s="1"/>
  <c r="AC33" i="10"/>
  <c r="AD33" i="10" s="1"/>
  <c r="AC32" i="10"/>
  <c r="AD32" i="10" s="1"/>
  <c r="AC31" i="10"/>
  <c r="AD31" i="10" s="1"/>
  <c r="AC30" i="10"/>
  <c r="AD30" i="10" s="1"/>
  <c r="AC29" i="10"/>
  <c r="AD29" i="10" s="1"/>
  <c r="AC28" i="10"/>
  <c r="AD28" i="10" s="1"/>
  <c r="AC27" i="10"/>
  <c r="AD27" i="10" s="1"/>
  <c r="AC26" i="10"/>
  <c r="AD26" i="10" s="1"/>
  <c r="AC25" i="10"/>
  <c r="AD25" i="10" s="1"/>
  <c r="AC24" i="10"/>
  <c r="AD24" i="10" s="1"/>
  <c r="AC23" i="10"/>
  <c r="AD23" i="10" s="1"/>
  <c r="AC22" i="10"/>
  <c r="AD22" i="10" s="1"/>
  <c r="AC21" i="10"/>
  <c r="AD21" i="10" s="1"/>
  <c r="AC20" i="10"/>
  <c r="AD20" i="10" s="1"/>
  <c r="AC19" i="10"/>
  <c r="AD19" i="10" s="1"/>
  <c r="AC18" i="10"/>
  <c r="AD18" i="10" s="1"/>
  <c r="AC17" i="10"/>
  <c r="AD17" i="10" s="1"/>
  <c r="AC16" i="10"/>
  <c r="AD16" i="10" s="1"/>
  <c r="AC15" i="10"/>
  <c r="AD15" i="10" s="1"/>
  <c r="AC14" i="10"/>
  <c r="AD14" i="10" s="1"/>
  <c r="AC13" i="10"/>
  <c r="AD13" i="10" s="1"/>
  <c r="AC12" i="10"/>
  <c r="AD12" i="10" s="1"/>
  <c r="AC11" i="10"/>
  <c r="AD11" i="10" s="1"/>
  <c r="AC10" i="10"/>
  <c r="AD10" i="10" s="1"/>
  <c r="AC9" i="10"/>
  <c r="AD9" i="10" s="1"/>
  <c r="AC8" i="10"/>
  <c r="AD8" i="10" s="1"/>
  <c r="AC7" i="10"/>
  <c r="AD7" i="10" s="1"/>
  <c r="AC6" i="10"/>
  <c r="AD6" i="10" s="1"/>
  <c r="AC5" i="10"/>
  <c r="AD5" i="10" s="1"/>
  <c r="AC4" i="10"/>
  <c r="AD4" i="10" s="1"/>
  <c r="AC3" i="10"/>
  <c r="AD3" i="10" s="1"/>
  <c r="AC2" i="10"/>
  <c r="AD2" i="10" s="1"/>
  <c r="AA82" i="9"/>
  <c r="AB82" i="9" s="1"/>
  <c r="AA81" i="9"/>
  <c r="AB81" i="9" s="1"/>
  <c r="AA80" i="9"/>
  <c r="AB80" i="9" s="1"/>
  <c r="AA79" i="9"/>
  <c r="AB79" i="9" s="1"/>
  <c r="AA78" i="9"/>
  <c r="AB78" i="9" s="1"/>
  <c r="AA77" i="9"/>
  <c r="AB77" i="9" s="1"/>
  <c r="AA76" i="9"/>
  <c r="AB76" i="9" s="1"/>
  <c r="AA75" i="9"/>
  <c r="AB75" i="9" s="1"/>
  <c r="AA74" i="9"/>
  <c r="AB74" i="9" s="1"/>
  <c r="AA73" i="9"/>
  <c r="AB73" i="9" s="1"/>
  <c r="AA72" i="9"/>
  <c r="AB72" i="9" s="1"/>
  <c r="AA71" i="9"/>
  <c r="AB71" i="9" s="1"/>
  <c r="AA70" i="9"/>
  <c r="AB70" i="9" s="1"/>
  <c r="AA69" i="9"/>
  <c r="AB69" i="9" s="1"/>
  <c r="AA68" i="9"/>
  <c r="AB68" i="9" s="1"/>
  <c r="AA67" i="9"/>
  <c r="AB67" i="9" s="1"/>
  <c r="AA66" i="9"/>
  <c r="AB66" i="9" s="1"/>
  <c r="AA65" i="9"/>
  <c r="AB65" i="9" s="1"/>
  <c r="AA64" i="9"/>
  <c r="AB64" i="9" s="1"/>
  <c r="AA63" i="9"/>
  <c r="AB63" i="9" s="1"/>
  <c r="AA62" i="9"/>
  <c r="AB62" i="9" s="1"/>
  <c r="AA61" i="9"/>
  <c r="AB61" i="9" s="1"/>
  <c r="AA60" i="9"/>
  <c r="AB60" i="9" s="1"/>
  <c r="AA59" i="9"/>
  <c r="AB59" i="9" s="1"/>
  <c r="AA58" i="9"/>
  <c r="AB58" i="9" s="1"/>
  <c r="AA57" i="9"/>
  <c r="AB57" i="9" s="1"/>
  <c r="AA56" i="9"/>
  <c r="AB56" i="9" s="1"/>
  <c r="AA55" i="9"/>
  <c r="AB55" i="9" s="1"/>
  <c r="AA54" i="9"/>
  <c r="AB54" i="9" s="1"/>
  <c r="AA53" i="9"/>
  <c r="AB53" i="9" s="1"/>
  <c r="AA52" i="9"/>
  <c r="AB52" i="9" s="1"/>
  <c r="AA51" i="9"/>
  <c r="AB51" i="9" s="1"/>
  <c r="AA50" i="9"/>
  <c r="AB50" i="9" s="1"/>
  <c r="AA49" i="9"/>
  <c r="AB49" i="9" s="1"/>
  <c r="AA48" i="9"/>
  <c r="AB48" i="9" s="1"/>
  <c r="AA47" i="9"/>
  <c r="AB47" i="9" s="1"/>
  <c r="AA46" i="9"/>
  <c r="AB46" i="9" s="1"/>
  <c r="AA45" i="9"/>
  <c r="AB45" i="9" s="1"/>
  <c r="AA44" i="9"/>
  <c r="AB44" i="9" s="1"/>
  <c r="AA43" i="9"/>
  <c r="AB43" i="9" s="1"/>
  <c r="AA42" i="9"/>
  <c r="AB42" i="9" s="1"/>
  <c r="AA41" i="9"/>
  <c r="AB41" i="9" s="1"/>
  <c r="AA40" i="9"/>
  <c r="AB40" i="9" s="1"/>
  <c r="AA39" i="9"/>
  <c r="AB39" i="9" s="1"/>
  <c r="AA38" i="9"/>
  <c r="AB38" i="9" s="1"/>
  <c r="AA37" i="9"/>
  <c r="AB37" i="9" s="1"/>
  <c r="AA36" i="9"/>
  <c r="AB36" i="9" s="1"/>
  <c r="AA35" i="9"/>
  <c r="AB35" i="9" s="1"/>
  <c r="AA34" i="9"/>
  <c r="AB34" i="9" s="1"/>
  <c r="AA33" i="9"/>
  <c r="AB33" i="9" s="1"/>
  <c r="AA32" i="9"/>
  <c r="AB32" i="9" s="1"/>
  <c r="AA31" i="9"/>
  <c r="AB31" i="9" s="1"/>
  <c r="AA30" i="9"/>
  <c r="AB30" i="9" s="1"/>
  <c r="AA29" i="9"/>
  <c r="AB29" i="9" s="1"/>
  <c r="AA28" i="9"/>
  <c r="AB28" i="9" s="1"/>
  <c r="AA27" i="9"/>
  <c r="AB27" i="9" s="1"/>
  <c r="AA26" i="9"/>
  <c r="AB26" i="9" s="1"/>
  <c r="AA25" i="9"/>
  <c r="AB25" i="9" s="1"/>
  <c r="AA24" i="9"/>
  <c r="AB24" i="9" s="1"/>
  <c r="AA23" i="9"/>
  <c r="AB23" i="9" s="1"/>
  <c r="AA22" i="9"/>
  <c r="AB22" i="9" s="1"/>
  <c r="AA21" i="9"/>
  <c r="AB21" i="9" s="1"/>
  <c r="AA20" i="9"/>
  <c r="AB20" i="9" s="1"/>
  <c r="AA19" i="9"/>
  <c r="AB19" i="9" s="1"/>
  <c r="AA18" i="9"/>
  <c r="AB18" i="9" s="1"/>
  <c r="AA17" i="9"/>
  <c r="AB17" i="9" s="1"/>
  <c r="AA16" i="9"/>
  <c r="AB16" i="9" s="1"/>
  <c r="AA15" i="9"/>
  <c r="AB15" i="9" s="1"/>
  <c r="AA14" i="9"/>
  <c r="AB14" i="9" s="1"/>
  <c r="AA13" i="9"/>
  <c r="AB13" i="9" s="1"/>
  <c r="AA12" i="9"/>
  <c r="AB12" i="9" s="1"/>
  <c r="AA11" i="9"/>
  <c r="AB11" i="9" s="1"/>
  <c r="AA10" i="9"/>
  <c r="AB10" i="9" s="1"/>
  <c r="AA9" i="9"/>
  <c r="AB9" i="9" s="1"/>
  <c r="AA8" i="9"/>
  <c r="AB8" i="9" s="1"/>
  <c r="AA7" i="9"/>
  <c r="AB7" i="9" s="1"/>
  <c r="AA6" i="9"/>
  <c r="AB6" i="9" s="1"/>
  <c r="AA5" i="9"/>
  <c r="AB5" i="9" s="1"/>
  <c r="AA4" i="9"/>
  <c r="AB4" i="9" s="1"/>
  <c r="AA3" i="9"/>
  <c r="AB3" i="9" s="1"/>
  <c r="AA2" i="9"/>
  <c r="AB2" i="9" s="1"/>
  <c r="AE82" i="8"/>
  <c r="AF82" i="8" s="1"/>
  <c r="AE81" i="8"/>
  <c r="AF81" i="8" s="1"/>
  <c r="AE80" i="8"/>
  <c r="AF80" i="8" s="1"/>
  <c r="AE79" i="8"/>
  <c r="AF79" i="8" s="1"/>
  <c r="AE78" i="8"/>
  <c r="AF78" i="8" s="1"/>
  <c r="AE77" i="8"/>
  <c r="AF77" i="8" s="1"/>
  <c r="AE76" i="8"/>
  <c r="AF76" i="8" s="1"/>
  <c r="AE75" i="8"/>
  <c r="AF75" i="8" s="1"/>
  <c r="AE74" i="8"/>
  <c r="AF74" i="8" s="1"/>
  <c r="AE73" i="8"/>
  <c r="AF73" i="8" s="1"/>
  <c r="AE72" i="8"/>
  <c r="AF72" i="8" s="1"/>
  <c r="AE71" i="8"/>
  <c r="AF71" i="8" s="1"/>
  <c r="AE70" i="8"/>
  <c r="AF70" i="8" s="1"/>
  <c r="AE69" i="8"/>
  <c r="AF69" i="8" s="1"/>
  <c r="AE68" i="8"/>
  <c r="AF68" i="8" s="1"/>
  <c r="AE67" i="8"/>
  <c r="AF67" i="8" s="1"/>
  <c r="AE66" i="8"/>
  <c r="AF66" i="8" s="1"/>
  <c r="AE65" i="8"/>
  <c r="AF65" i="8" s="1"/>
  <c r="AE64" i="8"/>
  <c r="AF64" i="8" s="1"/>
  <c r="AE63" i="8"/>
  <c r="AF63" i="8" s="1"/>
  <c r="AE62" i="8"/>
  <c r="AF62" i="8" s="1"/>
  <c r="AE61" i="8"/>
  <c r="AF61" i="8" s="1"/>
  <c r="AE60" i="8"/>
  <c r="AF60" i="8" s="1"/>
  <c r="AE59" i="8"/>
  <c r="AF59" i="8" s="1"/>
  <c r="AE58" i="8"/>
  <c r="AF58" i="8" s="1"/>
  <c r="AE57" i="8"/>
  <c r="AF57" i="8" s="1"/>
  <c r="AE56" i="8"/>
  <c r="AF56" i="8" s="1"/>
  <c r="AE55" i="8"/>
  <c r="AF55" i="8" s="1"/>
  <c r="AE54" i="8"/>
  <c r="AF54" i="8" s="1"/>
  <c r="AE53" i="8"/>
  <c r="AF53" i="8" s="1"/>
  <c r="AE52" i="8"/>
  <c r="AF52" i="8" s="1"/>
  <c r="AE51" i="8"/>
  <c r="AF51" i="8" s="1"/>
  <c r="AE50" i="8"/>
  <c r="AF50" i="8" s="1"/>
  <c r="AE49" i="8"/>
  <c r="AF49" i="8" s="1"/>
  <c r="AE48" i="8"/>
  <c r="AF48" i="8" s="1"/>
  <c r="AE47" i="8"/>
  <c r="AF47" i="8" s="1"/>
  <c r="AE46" i="8"/>
  <c r="AF46" i="8" s="1"/>
  <c r="AE45" i="8"/>
  <c r="AF45" i="8" s="1"/>
  <c r="AE44" i="8"/>
  <c r="AF44" i="8" s="1"/>
  <c r="AE43" i="8"/>
  <c r="AF43" i="8" s="1"/>
  <c r="AE42" i="8"/>
  <c r="AF42" i="8" s="1"/>
  <c r="AE41" i="8"/>
  <c r="AF41" i="8" s="1"/>
  <c r="AE40" i="8"/>
  <c r="AF40" i="8" s="1"/>
  <c r="AE39" i="8"/>
  <c r="AF39" i="8" s="1"/>
  <c r="AE38" i="8"/>
  <c r="AF38" i="8" s="1"/>
  <c r="AE37" i="8"/>
  <c r="AF37" i="8" s="1"/>
  <c r="AE36" i="8"/>
  <c r="AF36" i="8" s="1"/>
  <c r="AE35" i="8"/>
  <c r="AF35" i="8" s="1"/>
  <c r="AE34" i="8"/>
  <c r="AF34" i="8" s="1"/>
  <c r="AE33" i="8"/>
  <c r="AF33" i="8" s="1"/>
  <c r="AE32" i="8"/>
  <c r="AF32" i="8" s="1"/>
  <c r="AE31" i="8"/>
  <c r="AF31" i="8" s="1"/>
  <c r="AE30" i="8"/>
  <c r="AF30" i="8" s="1"/>
  <c r="AE29" i="8"/>
  <c r="AF29" i="8" s="1"/>
  <c r="AE28" i="8"/>
  <c r="AF28" i="8" s="1"/>
  <c r="AE27" i="8"/>
  <c r="AF27" i="8" s="1"/>
  <c r="AE26" i="8"/>
  <c r="AF26" i="8" s="1"/>
  <c r="AE25" i="8"/>
  <c r="AF25" i="8" s="1"/>
  <c r="AE24" i="8"/>
  <c r="AF24" i="8" s="1"/>
  <c r="AE23" i="8"/>
  <c r="AF23" i="8" s="1"/>
  <c r="AE22" i="8"/>
  <c r="AF22" i="8" s="1"/>
  <c r="AE21" i="8"/>
  <c r="AF21" i="8" s="1"/>
  <c r="AE20" i="8"/>
  <c r="AF20" i="8" s="1"/>
  <c r="AE19" i="8"/>
  <c r="AF19" i="8" s="1"/>
  <c r="AE18" i="8"/>
  <c r="AF18" i="8" s="1"/>
  <c r="AE17" i="8"/>
  <c r="AF17" i="8" s="1"/>
  <c r="AE16" i="8"/>
  <c r="AF16" i="8" s="1"/>
  <c r="AE15" i="8"/>
  <c r="AF15" i="8" s="1"/>
  <c r="AE14" i="8"/>
  <c r="AF14" i="8" s="1"/>
  <c r="AE13" i="8"/>
  <c r="AF13" i="8" s="1"/>
  <c r="AE12" i="8"/>
  <c r="AF12" i="8" s="1"/>
  <c r="AE11" i="8"/>
  <c r="AF11" i="8" s="1"/>
  <c r="AE10" i="8"/>
  <c r="AF10" i="8" s="1"/>
  <c r="AE9" i="8"/>
  <c r="AF9" i="8" s="1"/>
  <c r="AE8" i="8"/>
  <c r="AF8" i="8" s="1"/>
  <c r="AE7" i="8"/>
  <c r="AF7" i="8" s="1"/>
  <c r="AE6" i="8"/>
  <c r="AF6" i="8" s="1"/>
  <c r="AE5" i="8"/>
  <c r="AF5" i="8" s="1"/>
  <c r="AE4" i="8"/>
  <c r="AF4" i="8" s="1"/>
  <c r="AE3" i="8"/>
  <c r="AF3" i="8" s="1"/>
  <c r="AE2" i="8"/>
  <c r="AF2" i="8" s="1"/>
  <c r="AD82" i="7"/>
  <c r="AE82" i="7" s="1"/>
  <c r="AD81" i="7"/>
  <c r="AE81" i="7" s="1"/>
  <c r="AD80" i="7"/>
  <c r="AE80" i="7" s="1"/>
  <c r="AD79" i="7"/>
  <c r="AE79" i="7" s="1"/>
  <c r="AD78" i="7"/>
  <c r="AE78" i="7" s="1"/>
  <c r="AD77" i="7"/>
  <c r="AE77" i="7" s="1"/>
  <c r="AD76" i="7"/>
  <c r="AE76" i="7" s="1"/>
  <c r="AD75" i="7"/>
  <c r="AE75" i="7" s="1"/>
  <c r="AD74" i="7"/>
  <c r="AE74" i="7" s="1"/>
  <c r="AD73" i="7"/>
  <c r="AE73" i="7" s="1"/>
  <c r="AD72" i="7"/>
  <c r="AE72" i="7" s="1"/>
  <c r="AD71" i="7"/>
  <c r="AE71" i="7" s="1"/>
  <c r="AD70" i="7"/>
  <c r="AE70" i="7" s="1"/>
  <c r="AD69" i="7"/>
  <c r="AE69" i="7" s="1"/>
  <c r="AD68" i="7"/>
  <c r="AE68" i="7" s="1"/>
  <c r="AD67" i="7"/>
  <c r="AE67" i="7" s="1"/>
  <c r="AD66" i="7"/>
  <c r="AE66" i="7" s="1"/>
  <c r="AD65" i="7"/>
  <c r="AE65" i="7" s="1"/>
  <c r="AD64" i="7"/>
  <c r="AE64" i="7" s="1"/>
  <c r="AD63" i="7"/>
  <c r="AE63" i="7" s="1"/>
  <c r="AD62" i="7"/>
  <c r="AE62" i="7" s="1"/>
  <c r="AD61" i="7"/>
  <c r="AE61" i="7" s="1"/>
  <c r="AD60" i="7"/>
  <c r="AE60" i="7" s="1"/>
  <c r="AD59" i="7"/>
  <c r="AE59" i="7" s="1"/>
  <c r="AD58" i="7"/>
  <c r="AE58" i="7" s="1"/>
  <c r="AD57" i="7"/>
  <c r="AE57" i="7" s="1"/>
  <c r="AD56" i="7"/>
  <c r="AE56" i="7" s="1"/>
  <c r="AD55" i="7"/>
  <c r="AE55" i="7" s="1"/>
  <c r="AD54" i="7"/>
  <c r="AE54" i="7" s="1"/>
  <c r="AD53" i="7"/>
  <c r="AE53" i="7" s="1"/>
  <c r="AD52" i="7"/>
  <c r="AE52" i="7" s="1"/>
  <c r="AD51" i="7"/>
  <c r="AE51" i="7" s="1"/>
  <c r="AD50" i="7"/>
  <c r="AE50" i="7" s="1"/>
  <c r="AD49" i="7"/>
  <c r="AE49" i="7" s="1"/>
  <c r="AD48" i="7"/>
  <c r="AE48" i="7" s="1"/>
  <c r="AD47" i="7"/>
  <c r="AE47" i="7" s="1"/>
  <c r="AD46" i="7"/>
  <c r="AE46" i="7" s="1"/>
  <c r="AD45" i="7"/>
  <c r="AE45" i="7" s="1"/>
  <c r="AD44" i="7"/>
  <c r="AE44" i="7" s="1"/>
  <c r="AD43" i="7"/>
  <c r="AE43" i="7" s="1"/>
  <c r="AD42" i="7"/>
  <c r="AE42" i="7" s="1"/>
  <c r="AD41" i="7"/>
  <c r="AE41" i="7" s="1"/>
  <c r="AD40" i="7"/>
  <c r="AE40" i="7" s="1"/>
  <c r="AD39" i="7"/>
  <c r="AE39" i="7" s="1"/>
  <c r="AD38" i="7"/>
  <c r="AE38" i="7" s="1"/>
  <c r="AD37" i="7"/>
  <c r="AE37" i="7" s="1"/>
  <c r="AD36" i="7"/>
  <c r="AE36" i="7" s="1"/>
  <c r="AD35" i="7"/>
  <c r="AE35" i="7" s="1"/>
  <c r="AD34" i="7"/>
  <c r="AE34" i="7" s="1"/>
  <c r="AD33" i="7"/>
  <c r="AE33" i="7" s="1"/>
  <c r="AD32" i="7"/>
  <c r="AE32" i="7" s="1"/>
  <c r="AD31" i="7"/>
  <c r="AE31" i="7" s="1"/>
  <c r="AD30" i="7"/>
  <c r="AE30" i="7" s="1"/>
  <c r="AD29" i="7"/>
  <c r="AE29" i="7" s="1"/>
  <c r="AD28" i="7"/>
  <c r="AE28" i="7" s="1"/>
  <c r="AD27" i="7"/>
  <c r="AE27" i="7" s="1"/>
  <c r="AD26" i="7"/>
  <c r="AE26" i="7" s="1"/>
  <c r="AD25" i="7"/>
  <c r="AE25" i="7" s="1"/>
  <c r="AD24" i="7"/>
  <c r="AE24" i="7" s="1"/>
  <c r="AD23" i="7"/>
  <c r="AE23" i="7" s="1"/>
  <c r="AD22" i="7"/>
  <c r="AE22" i="7" s="1"/>
  <c r="AD21" i="7"/>
  <c r="AE21" i="7" s="1"/>
  <c r="AD20" i="7"/>
  <c r="AE20" i="7" s="1"/>
  <c r="AD19" i="7"/>
  <c r="AE19" i="7" s="1"/>
  <c r="AD18" i="7"/>
  <c r="AE18" i="7" s="1"/>
  <c r="AD17" i="7"/>
  <c r="AE17" i="7" s="1"/>
  <c r="AD16" i="7"/>
  <c r="AE16" i="7" s="1"/>
  <c r="AD15" i="7"/>
  <c r="AE15" i="7" s="1"/>
  <c r="AD14" i="7"/>
  <c r="AE14" i="7" s="1"/>
  <c r="AD13" i="7"/>
  <c r="AE13" i="7" s="1"/>
  <c r="AD12" i="7"/>
  <c r="AE12" i="7" s="1"/>
  <c r="AD11" i="7"/>
  <c r="AE11" i="7" s="1"/>
  <c r="AD10" i="7"/>
  <c r="AE10" i="7" s="1"/>
  <c r="AD9" i="7"/>
  <c r="AE9" i="7" s="1"/>
  <c r="AD8" i="7"/>
  <c r="AE8" i="7" s="1"/>
  <c r="AD7" i="7"/>
  <c r="AE7" i="7" s="1"/>
  <c r="AD6" i="7"/>
  <c r="AE6" i="7" s="1"/>
  <c r="AD5" i="7"/>
  <c r="AE5" i="7" s="1"/>
  <c r="AD4" i="7"/>
  <c r="AE4" i="7" s="1"/>
  <c r="AD3" i="7"/>
  <c r="AE3" i="7" s="1"/>
  <c r="AD2" i="7"/>
  <c r="AE2" i="7" s="1"/>
  <c r="AC82" i="6"/>
  <c r="AD82" i="6" s="1"/>
  <c r="AC81" i="6"/>
  <c r="AD81" i="6" s="1"/>
  <c r="AC80" i="6"/>
  <c r="AD80" i="6" s="1"/>
  <c r="AC79" i="6"/>
  <c r="AD79" i="6" s="1"/>
  <c r="AC78" i="6"/>
  <c r="AD78" i="6" s="1"/>
  <c r="AC77" i="6"/>
  <c r="AD77" i="6" s="1"/>
  <c r="AC76" i="6"/>
  <c r="AD76" i="6" s="1"/>
  <c r="AC75" i="6"/>
  <c r="AD75" i="6" s="1"/>
  <c r="AC74" i="6"/>
  <c r="AD74" i="6" s="1"/>
  <c r="AC73" i="6"/>
  <c r="AD73" i="6" s="1"/>
  <c r="AC72" i="6"/>
  <c r="AD72" i="6" s="1"/>
  <c r="AC71" i="6"/>
  <c r="AD71" i="6" s="1"/>
  <c r="AC70" i="6"/>
  <c r="AD70" i="6" s="1"/>
  <c r="AC69" i="6"/>
  <c r="AD69" i="6" s="1"/>
  <c r="AC68" i="6"/>
  <c r="AD68" i="6" s="1"/>
  <c r="AC67" i="6"/>
  <c r="AD67" i="6" s="1"/>
  <c r="AC66" i="6"/>
  <c r="AD66" i="6" s="1"/>
  <c r="AC65" i="6"/>
  <c r="AD65" i="6" s="1"/>
  <c r="AC64" i="6"/>
  <c r="AD64" i="6" s="1"/>
  <c r="AC63" i="6"/>
  <c r="AD63" i="6" s="1"/>
  <c r="AC62" i="6"/>
  <c r="AD62" i="6" s="1"/>
  <c r="AC61" i="6"/>
  <c r="AD61" i="6" s="1"/>
  <c r="AC60" i="6"/>
  <c r="AD60" i="6" s="1"/>
  <c r="AC59" i="6"/>
  <c r="AD59" i="6" s="1"/>
  <c r="AC58" i="6"/>
  <c r="AD58" i="6" s="1"/>
  <c r="AC57" i="6"/>
  <c r="AD57" i="6" s="1"/>
  <c r="AC56" i="6"/>
  <c r="AD56" i="6" s="1"/>
  <c r="AC55" i="6"/>
  <c r="AD55" i="6" s="1"/>
  <c r="AC54" i="6"/>
  <c r="AD54" i="6" s="1"/>
  <c r="AC53" i="6"/>
  <c r="AD53" i="6" s="1"/>
  <c r="AC52" i="6"/>
  <c r="AD52" i="6" s="1"/>
  <c r="AC51" i="6"/>
  <c r="AD51" i="6" s="1"/>
  <c r="AC50" i="6"/>
  <c r="AD50" i="6" s="1"/>
  <c r="AC49" i="6"/>
  <c r="AD49" i="6" s="1"/>
  <c r="AC48" i="6"/>
  <c r="AD48" i="6" s="1"/>
  <c r="AC47" i="6"/>
  <c r="AD47" i="6" s="1"/>
  <c r="AC46" i="6"/>
  <c r="AD46" i="6" s="1"/>
  <c r="AC45" i="6"/>
  <c r="AD45" i="6" s="1"/>
  <c r="AC44" i="6"/>
  <c r="AD44" i="6" s="1"/>
  <c r="AC43" i="6"/>
  <c r="AD43" i="6" s="1"/>
  <c r="AC42" i="6"/>
  <c r="AD42" i="6" s="1"/>
  <c r="AC41" i="6"/>
  <c r="AD41" i="6" s="1"/>
  <c r="AC40" i="6"/>
  <c r="AD40" i="6" s="1"/>
  <c r="AC39" i="6"/>
  <c r="AD39" i="6" s="1"/>
  <c r="AC38" i="6"/>
  <c r="AD38" i="6" s="1"/>
  <c r="AC37" i="6"/>
  <c r="AD37" i="6" s="1"/>
  <c r="AC36" i="6"/>
  <c r="AD36" i="6" s="1"/>
  <c r="AC35" i="6"/>
  <c r="AD35" i="6" s="1"/>
  <c r="AC34" i="6"/>
  <c r="AD34" i="6" s="1"/>
  <c r="AC33" i="6"/>
  <c r="AD33" i="6" s="1"/>
  <c r="AC32" i="6"/>
  <c r="AD32" i="6" s="1"/>
  <c r="AC31" i="6"/>
  <c r="AD31" i="6" s="1"/>
  <c r="AC30" i="6"/>
  <c r="AD30" i="6" s="1"/>
  <c r="AC29" i="6"/>
  <c r="AD29" i="6" s="1"/>
  <c r="AC28" i="6"/>
  <c r="AD28" i="6" s="1"/>
  <c r="AC27" i="6"/>
  <c r="AD27" i="6" s="1"/>
  <c r="AC26" i="6"/>
  <c r="AD26" i="6" s="1"/>
  <c r="AC25" i="6"/>
  <c r="AD25" i="6" s="1"/>
  <c r="AC24" i="6"/>
  <c r="AD24" i="6" s="1"/>
  <c r="AC23" i="6"/>
  <c r="AD23" i="6" s="1"/>
  <c r="AC22" i="6"/>
  <c r="AD22" i="6" s="1"/>
  <c r="AC21" i="6"/>
  <c r="AD21" i="6" s="1"/>
  <c r="AC20" i="6"/>
  <c r="AD20" i="6" s="1"/>
  <c r="AC19" i="6"/>
  <c r="AD19" i="6" s="1"/>
  <c r="AC18" i="6"/>
  <c r="AD18" i="6" s="1"/>
  <c r="AC17" i="6"/>
  <c r="AD17" i="6" s="1"/>
  <c r="AC16" i="6"/>
  <c r="AD16" i="6" s="1"/>
  <c r="AC15" i="6"/>
  <c r="AD15" i="6" s="1"/>
  <c r="AC14" i="6"/>
  <c r="AD14" i="6" s="1"/>
  <c r="AC13" i="6"/>
  <c r="AD13" i="6" s="1"/>
  <c r="AC12" i="6"/>
  <c r="AD12" i="6" s="1"/>
  <c r="AC11" i="6"/>
  <c r="AD11" i="6" s="1"/>
  <c r="AC10" i="6"/>
  <c r="AD10" i="6" s="1"/>
  <c r="AC9" i="6"/>
  <c r="AD9" i="6" s="1"/>
  <c r="AC8" i="6"/>
  <c r="AD8" i="6" s="1"/>
  <c r="AC7" i="6"/>
  <c r="AD7" i="6" s="1"/>
  <c r="AC6" i="6"/>
  <c r="AD6" i="6" s="1"/>
  <c r="AC5" i="6"/>
  <c r="AD5" i="6" s="1"/>
  <c r="AC4" i="6"/>
  <c r="AD4" i="6" s="1"/>
  <c r="AC3" i="6"/>
  <c r="AD3" i="6" s="1"/>
  <c r="AC2" i="6"/>
  <c r="AD2" i="6" s="1"/>
  <c r="AC82" i="5"/>
  <c r="AD82" i="5" s="1"/>
  <c r="AC81" i="5"/>
  <c r="AD81" i="5" s="1"/>
  <c r="AC80" i="5"/>
  <c r="AD80" i="5" s="1"/>
  <c r="AC79" i="5"/>
  <c r="AD79" i="5" s="1"/>
  <c r="AC78" i="5"/>
  <c r="AD78" i="5" s="1"/>
  <c r="AC77" i="5"/>
  <c r="AD77" i="5" s="1"/>
  <c r="AC76" i="5"/>
  <c r="AD76" i="5" s="1"/>
  <c r="AC75" i="5"/>
  <c r="AD75" i="5" s="1"/>
  <c r="AC74" i="5"/>
  <c r="AD74" i="5" s="1"/>
  <c r="AC73" i="5"/>
  <c r="AD73" i="5" s="1"/>
  <c r="AC72" i="5"/>
  <c r="AD72" i="5" s="1"/>
  <c r="AC71" i="5"/>
  <c r="AD71" i="5" s="1"/>
  <c r="AC70" i="5"/>
  <c r="AD70" i="5" s="1"/>
  <c r="AC69" i="5"/>
  <c r="AD69" i="5" s="1"/>
  <c r="AC68" i="5"/>
  <c r="AD68" i="5" s="1"/>
  <c r="AC67" i="5"/>
  <c r="AD67" i="5" s="1"/>
  <c r="AC66" i="5"/>
  <c r="AD66" i="5" s="1"/>
  <c r="AC65" i="5"/>
  <c r="AD65" i="5" s="1"/>
  <c r="AC64" i="5"/>
  <c r="AD64" i="5" s="1"/>
  <c r="AC63" i="5"/>
  <c r="AD63" i="5" s="1"/>
  <c r="AC62" i="5"/>
  <c r="AD62" i="5" s="1"/>
  <c r="AC61" i="5"/>
  <c r="AD61" i="5" s="1"/>
  <c r="AC60" i="5"/>
  <c r="AD60" i="5" s="1"/>
  <c r="AC59" i="5"/>
  <c r="AD59" i="5" s="1"/>
  <c r="AC58" i="5"/>
  <c r="AD58" i="5" s="1"/>
  <c r="AC57" i="5"/>
  <c r="AD57" i="5" s="1"/>
  <c r="AC56" i="5"/>
  <c r="AD56" i="5" s="1"/>
  <c r="AC55" i="5"/>
  <c r="AD55" i="5" s="1"/>
  <c r="AC54" i="5"/>
  <c r="AD54" i="5" s="1"/>
  <c r="AC53" i="5"/>
  <c r="AD53" i="5" s="1"/>
  <c r="AC52" i="5"/>
  <c r="AD52" i="5" s="1"/>
  <c r="AC51" i="5"/>
  <c r="AD51" i="5" s="1"/>
  <c r="AC50" i="5"/>
  <c r="AD50" i="5" s="1"/>
  <c r="AC49" i="5"/>
  <c r="AD49" i="5" s="1"/>
  <c r="AC48" i="5"/>
  <c r="AD48" i="5" s="1"/>
  <c r="AC47" i="5"/>
  <c r="AD47" i="5" s="1"/>
  <c r="AC46" i="5"/>
  <c r="AD46" i="5" s="1"/>
  <c r="AC45" i="5"/>
  <c r="AD45" i="5" s="1"/>
  <c r="AC44" i="5"/>
  <c r="AD44" i="5" s="1"/>
  <c r="AC43" i="5"/>
  <c r="AD43" i="5" s="1"/>
  <c r="AC42" i="5"/>
  <c r="AD42" i="5" s="1"/>
  <c r="AC41" i="5"/>
  <c r="AD41" i="5" s="1"/>
  <c r="AC40" i="5"/>
  <c r="AD40" i="5" s="1"/>
  <c r="AC39" i="5"/>
  <c r="AD39" i="5" s="1"/>
  <c r="AC38" i="5"/>
  <c r="AD38" i="5" s="1"/>
  <c r="AC37" i="5"/>
  <c r="AD37" i="5" s="1"/>
  <c r="AC36" i="5"/>
  <c r="AD36" i="5" s="1"/>
  <c r="AC35" i="5"/>
  <c r="AD35" i="5" s="1"/>
  <c r="AC34" i="5"/>
  <c r="AD34" i="5" s="1"/>
  <c r="AC33" i="5"/>
  <c r="AD33" i="5" s="1"/>
  <c r="AC32" i="5"/>
  <c r="AD32" i="5" s="1"/>
  <c r="AC31" i="5"/>
  <c r="AD31" i="5" s="1"/>
  <c r="AC30" i="5"/>
  <c r="AD30" i="5" s="1"/>
  <c r="AC29" i="5"/>
  <c r="AD29" i="5" s="1"/>
  <c r="AC28" i="5"/>
  <c r="AD28" i="5" s="1"/>
  <c r="AC27" i="5"/>
  <c r="AD27" i="5" s="1"/>
  <c r="AC26" i="5"/>
  <c r="AD26" i="5" s="1"/>
  <c r="AC25" i="5"/>
  <c r="AD25" i="5" s="1"/>
  <c r="AC24" i="5"/>
  <c r="AD24" i="5" s="1"/>
  <c r="AC23" i="5"/>
  <c r="AD23" i="5" s="1"/>
  <c r="AC22" i="5"/>
  <c r="AD22" i="5" s="1"/>
  <c r="AC21" i="5"/>
  <c r="AD21" i="5" s="1"/>
  <c r="AC20" i="5"/>
  <c r="AD20" i="5" s="1"/>
  <c r="AC19" i="5"/>
  <c r="AD19" i="5" s="1"/>
  <c r="AC18" i="5"/>
  <c r="AD18" i="5" s="1"/>
  <c r="AC17" i="5"/>
  <c r="AD17" i="5" s="1"/>
  <c r="AC16" i="5"/>
  <c r="AD16" i="5" s="1"/>
  <c r="AC15" i="5"/>
  <c r="AD15" i="5" s="1"/>
  <c r="AC14" i="5"/>
  <c r="AD14" i="5" s="1"/>
  <c r="AC13" i="5"/>
  <c r="AD13" i="5" s="1"/>
  <c r="AC12" i="5"/>
  <c r="AD12" i="5" s="1"/>
  <c r="AC11" i="5"/>
  <c r="AD11" i="5" s="1"/>
  <c r="AC10" i="5"/>
  <c r="AD10" i="5" s="1"/>
  <c r="AC9" i="5"/>
  <c r="AD9" i="5" s="1"/>
  <c r="AC8" i="5"/>
  <c r="AD8" i="5" s="1"/>
  <c r="AC7" i="5"/>
  <c r="AD7" i="5" s="1"/>
  <c r="AC6" i="5"/>
  <c r="AD6" i="5" s="1"/>
  <c r="AC5" i="5"/>
  <c r="AD5" i="5" s="1"/>
  <c r="AC4" i="5"/>
  <c r="AD4" i="5" s="1"/>
  <c r="AC3" i="5"/>
  <c r="AD3" i="5" s="1"/>
  <c r="AC2" i="5"/>
  <c r="AD2" i="5" s="1"/>
  <c r="Y82" i="4"/>
  <c r="Z82" i="4" s="1"/>
  <c r="Y81" i="4"/>
  <c r="Z81" i="4" s="1"/>
  <c r="Y80" i="4"/>
  <c r="Z80" i="4" s="1"/>
  <c r="Y79" i="4"/>
  <c r="Z79" i="4" s="1"/>
  <c r="Y78" i="4"/>
  <c r="Z78" i="4" s="1"/>
  <c r="Y77" i="4"/>
  <c r="Z77" i="4" s="1"/>
  <c r="Y76" i="4"/>
  <c r="Z76" i="4" s="1"/>
  <c r="Y75" i="4"/>
  <c r="Z75" i="4" s="1"/>
  <c r="Y74" i="4"/>
  <c r="Z74" i="4" s="1"/>
  <c r="Y73" i="4"/>
  <c r="Z73" i="4" s="1"/>
  <c r="Y72" i="4"/>
  <c r="Z72" i="4" s="1"/>
  <c r="Y71" i="4"/>
  <c r="Z71" i="4" s="1"/>
  <c r="Y70" i="4"/>
  <c r="Z70" i="4" s="1"/>
  <c r="Y69" i="4"/>
  <c r="Z69" i="4" s="1"/>
  <c r="Y68" i="4"/>
  <c r="Z68" i="4" s="1"/>
  <c r="Y67" i="4"/>
  <c r="Z67" i="4" s="1"/>
  <c r="Y66" i="4"/>
  <c r="Z66" i="4" s="1"/>
  <c r="Y65" i="4"/>
  <c r="Z65" i="4" s="1"/>
  <c r="Y64" i="4"/>
  <c r="Z64" i="4" s="1"/>
  <c r="Y63" i="4"/>
  <c r="Z63" i="4" s="1"/>
  <c r="Y62" i="4"/>
  <c r="Z62" i="4" s="1"/>
  <c r="Y61" i="4"/>
  <c r="Z61" i="4" s="1"/>
  <c r="Y60" i="4"/>
  <c r="Z60" i="4" s="1"/>
  <c r="Y59" i="4"/>
  <c r="Z59" i="4" s="1"/>
  <c r="Y58" i="4"/>
  <c r="Z58" i="4" s="1"/>
  <c r="Y57" i="4"/>
  <c r="Z57" i="4" s="1"/>
  <c r="Y56" i="4"/>
  <c r="Z56" i="4" s="1"/>
  <c r="Y55" i="4"/>
  <c r="Z55" i="4" s="1"/>
  <c r="Y54" i="4"/>
  <c r="Z54" i="4" s="1"/>
  <c r="Y53" i="4"/>
  <c r="Z53" i="4" s="1"/>
  <c r="Y52" i="4"/>
  <c r="Z52" i="4" s="1"/>
  <c r="Y51" i="4"/>
  <c r="Z51" i="4" s="1"/>
  <c r="Y50" i="4"/>
  <c r="Z50" i="4" s="1"/>
  <c r="Y49" i="4"/>
  <c r="Z49" i="4" s="1"/>
  <c r="Y48" i="4"/>
  <c r="Z48" i="4" s="1"/>
  <c r="Y47" i="4"/>
  <c r="Z47" i="4" s="1"/>
  <c r="Y46" i="4"/>
  <c r="Z46" i="4" s="1"/>
  <c r="Y45" i="4"/>
  <c r="Z45" i="4" s="1"/>
  <c r="Y44" i="4"/>
  <c r="Z44" i="4" s="1"/>
  <c r="Y43" i="4"/>
  <c r="Z43" i="4" s="1"/>
  <c r="Y42" i="4"/>
  <c r="Z42" i="4" s="1"/>
  <c r="Y41" i="4"/>
  <c r="Z41" i="4" s="1"/>
  <c r="Y40" i="4"/>
  <c r="Z40" i="4" s="1"/>
  <c r="Y39" i="4"/>
  <c r="Z39" i="4" s="1"/>
  <c r="Y38" i="4"/>
  <c r="Z38" i="4" s="1"/>
  <c r="Y37" i="4"/>
  <c r="Z37" i="4" s="1"/>
  <c r="Y36" i="4"/>
  <c r="Z36" i="4" s="1"/>
  <c r="Y35" i="4"/>
  <c r="Z35" i="4" s="1"/>
  <c r="Y34" i="4"/>
  <c r="Z34" i="4" s="1"/>
  <c r="Y33" i="4"/>
  <c r="Z33" i="4" s="1"/>
  <c r="Y32" i="4"/>
  <c r="Z32" i="4" s="1"/>
  <c r="Y31" i="4"/>
  <c r="Z31" i="4" s="1"/>
  <c r="Y30" i="4"/>
  <c r="Z30" i="4" s="1"/>
  <c r="Y29" i="4"/>
  <c r="Z29" i="4" s="1"/>
  <c r="Y28" i="4"/>
  <c r="Z28" i="4" s="1"/>
  <c r="Y27" i="4"/>
  <c r="Z27" i="4" s="1"/>
  <c r="Y26" i="4"/>
  <c r="Z26" i="4" s="1"/>
  <c r="Y25" i="4"/>
  <c r="Z25" i="4" s="1"/>
  <c r="Y24" i="4"/>
  <c r="Z24" i="4" s="1"/>
  <c r="Y23" i="4"/>
  <c r="Z23" i="4" s="1"/>
  <c r="Y22" i="4"/>
  <c r="Z22" i="4" s="1"/>
  <c r="Y21" i="4"/>
  <c r="Z21" i="4" s="1"/>
  <c r="Y20" i="4"/>
  <c r="Z20" i="4" s="1"/>
  <c r="Y19" i="4"/>
  <c r="Z19" i="4" s="1"/>
  <c r="Y18" i="4"/>
  <c r="Z18" i="4" s="1"/>
  <c r="Y17" i="4"/>
  <c r="Z17" i="4" s="1"/>
  <c r="Y16" i="4"/>
  <c r="Z16" i="4" s="1"/>
  <c r="Y15" i="4"/>
  <c r="Z15" i="4" s="1"/>
  <c r="Y14" i="4"/>
  <c r="Z14" i="4" s="1"/>
  <c r="Y13" i="4"/>
  <c r="Z13" i="4" s="1"/>
  <c r="Y12" i="4"/>
  <c r="Z12" i="4" s="1"/>
  <c r="Y11" i="4"/>
  <c r="Z11" i="4" s="1"/>
  <c r="Y10" i="4"/>
  <c r="Z10" i="4" s="1"/>
  <c r="Y9" i="4"/>
  <c r="Z9" i="4" s="1"/>
  <c r="Y8" i="4"/>
  <c r="Z8" i="4" s="1"/>
  <c r="Y7" i="4"/>
  <c r="Z7" i="4" s="1"/>
  <c r="Y6" i="4"/>
  <c r="Z6" i="4" s="1"/>
  <c r="Y5" i="4"/>
  <c r="Z5" i="4" s="1"/>
  <c r="Y4" i="4"/>
  <c r="Z4" i="4" s="1"/>
  <c r="Y3" i="4"/>
  <c r="Z3" i="4" s="1"/>
  <c r="Y2" i="4"/>
  <c r="Z82" i="3"/>
  <c r="AA82" i="3" s="1"/>
  <c r="Z81" i="3"/>
  <c r="AA81" i="3" s="1"/>
  <c r="Z80" i="3"/>
  <c r="AA80" i="3" s="1"/>
  <c r="Z79" i="3"/>
  <c r="AA79" i="3" s="1"/>
  <c r="Z78" i="3"/>
  <c r="AA78" i="3" s="1"/>
  <c r="Z77" i="3"/>
  <c r="AA77" i="3" s="1"/>
  <c r="Z76" i="3"/>
  <c r="AA76" i="3" s="1"/>
  <c r="Z75" i="3"/>
  <c r="AA75" i="3" s="1"/>
  <c r="Z74" i="3"/>
  <c r="AA74" i="3" s="1"/>
  <c r="Z73" i="3"/>
  <c r="AA73" i="3" s="1"/>
  <c r="Z72" i="3"/>
  <c r="AA72" i="3" s="1"/>
  <c r="Z71" i="3"/>
  <c r="AA71" i="3" s="1"/>
  <c r="Z70" i="3"/>
  <c r="AA70" i="3" s="1"/>
  <c r="Z69" i="3"/>
  <c r="AA69" i="3" s="1"/>
  <c r="Z68" i="3"/>
  <c r="AA68" i="3" s="1"/>
  <c r="Z67" i="3"/>
  <c r="AA67" i="3" s="1"/>
  <c r="Z66" i="3"/>
  <c r="AA66" i="3" s="1"/>
  <c r="Z65" i="3"/>
  <c r="AA65" i="3" s="1"/>
  <c r="Z64" i="3"/>
  <c r="AA64" i="3" s="1"/>
  <c r="Z63" i="3"/>
  <c r="AA63" i="3" s="1"/>
  <c r="Z62" i="3"/>
  <c r="AA62" i="3" s="1"/>
  <c r="Z61" i="3"/>
  <c r="AA61" i="3" s="1"/>
  <c r="Z60" i="3"/>
  <c r="AA60" i="3" s="1"/>
  <c r="Z59" i="3"/>
  <c r="AA59" i="3" s="1"/>
  <c r="Z58" i="3"/>
  <c r="AA58" i="3" s="1"/>
  <c r="Z57" i="3"/>
  <c r="AA57" i="3" s="1"/>
  <c r="Z56" i="3"/>
  <c r="AA56" i="3" s="1"/>
  <c r="Z55" i="3"/>
  <c r="AA55" i="3" s="1"/>
  <c r="Z54" i="3"/>
  <c r="AA54" i="3" s="1"/>
  <c r="Z53" i="3"/>
  <c r="AA53" i="3" s="1"/>
  <c r="Z52" i="3"/>
  <c r="AA52" i="3" s="1"/>
  <c r="Z51" i="3"/>
  <c r="AA51" i="3" s="1"/>
  <c r="Z50" i="3"/>
  <c r="AA50" i="3" s="1"/>
  <c r="Z49" i="3"/>
  <c r="AA49" i="3" s="1"/>
  <c r="Z48" i="3"/>
  <c r="AA48" i="3" s="1"/>
  <c r="Z47" i="3"/>
  <c r="AA47" i="3" s="1"/>
  <c r="Z46" i="3"/>
  <c r="AA46" i="3" s="1"/>
  <c r="Z45" i="3"/>
  <c r="AA45" i="3" s="1"/>
  <c r="Z44" i="3"/>
  <c r="AA44" i="3" s="1"/>
  <c r="Z43" i="3"/>
  <c r="AA43" i="3" s="1"/>
  <c r="Z42" i="3"/>
  <c r="AA42" i="3" s="1"/>
  <c r="Z41" i="3"/>
  <c r="AA41" i="3" s="1"/>
  <c r="Z40" i="3"/>
  <c r="AA40" i="3" s="1"/>
  <c r="Z39" i="3"/>
  <c r="AA39" i="3" s="1"/>
  <c r="Z38" i="3"/>
  <c r="AA38" i="3" s="1"/>
  <c r="Z37" i="3"/>
  <c r="AA37" i="3" s="1"/>
  <c r="Z36" i="3"/>
  <c r="AA36" i="3" s="1"/>
  <c r="Z35" i="3"/>
  <c r="AA35" i="3" s="1"/>
  <c r="Z34" i="3"/>
  <c r="AA34" i="3" s="1"/>
  <c r="Z33" i="3"/>
  <c r="AA33" i="3" s="1"/>
  <c r="Z32" i="3"/>
  <c r="AA32" i="3" s="1"/>
  <c r="Z31" i="3"/>
  <c r="AA31" i="3" s="1"/>
  <c r="Z30" i="3"/>
  <c r="AA30" i="3" s="1"/>
  <c r="Z29" i="3"/>
  <c r="AA29" i="3" s="1"/>
  <c r="Z28" i="3"/>
  <c r="AA28" i="3" s="1"/>
  <c r="Z27" i="3"/>
  <c r="AA27" i="3" s="1"/>
  <c r="Z26" i="3"/>
  <c r="AA26" i="3" s="1"/>
  <c r="Z25" i="3"/>
  <c r="AA25" i="3" s="1"/>
  <c r="Z24" i="3"/>
  <c r="AA24" i="3" s="1"/>
  <c r="Z23" i="3"/>
  <c r="AA23" i="3" s="1"/>
  <c r="Z22" i="3"/>
  <c r="AA22" i="3" s="1"/>
  <c r="Z21" i="3"/>
  <c r="AA21" i="3" s="1"/>
  <c r="Z20" i="3"/>
  <c r="AA20" i="3" s="1"/>
  <c r="Z19" i="3"/>
  <c r="AA19" i="3" s="1"/>
  <c r="Z18" i="3"/>
  <c r="AA18" i="3" s="1"/>
  <c r="Z17" i="3"/>
  <c r="AA17" i="3" s="1"/>
  <c r="Z16" i="3"/>
  <c r="AA16" i="3" s="1"/>
  <c r="Z15" i="3"/>
  <c r="AA15" i="3" s="1"/>
  <c r="Z14" i="3"/>
  <c r="AA14" i="3" s="1"/>
  <c r="Z13" i="3"/>
  <c r="AA13" i="3" s="1"/>
  <c r="Z12" i="3"/>
  <c r="AA12" i="3" s="1"/>
  <c r="Z11" i="3"/>
  <c r="AA11" i="3" s="1"/>
  <c r="Z10" i="3"/>
  <c r="AA10" i="3" s="1"/>
  <c r="Z9" i="3"/>
  <c r="AA9" i="3" s="1"/>
  <c r="Z8" i="3"/>
  <c r="AA8" i="3" s="1"/>
  <c r="Z7" i="3"/>
  <c r="AA7" i="3" s="1"/>
  <c r="Z6" i="3"/>
  <c r="AA6" i="3" s="1"/>
  <c r="Z5" i="3"/>
  <c r="AA5" i="3" s="1"/>
  <c r="Z4" i="3"/>
  <c r="AA4" i="3" s="1"/>
  <c r="Z3" i="3"/>
  <c r="AA3" i="3" s="1"/>
  <c r="Z2" i="3"/>
  <c r="AC82" i="2"/>
  <c r="AD82" i="2" s="1"/>
  <c r="AC81" i="2"/>
  <c r="AD81" i="2" s="1"/>
  <c r="AC80" i="2"/>
  <c r="AD80" i="2" s="1"/>
  <c r="AC79" i="2"/>
  <c r="AD79" i="2" s="1"/>
  <c r="AC78" i="2"/>
  <c r="AD78" i="2" s="1"/>
  <c r="AC77" i="2"/>
  <c r="AD77" i="2" s="1"/>
  <c r="AC76" i="2"/>
  <c r="AD76" i="2" s="1"/>
  <c r="AC75" i="2"/>
  <c r="AD75" i="2" s="1"/>
  <c r="AC74" i="2"/>
  <c r="AD74" i="2" s="1"/>
  <c r="AC73" i="2"/>
  <c r="AD73" i="2" s="1"/>
  <c r="AC72" i="2"/>
  <c r="AD72" i="2" s="1"/>
  <c r="AC71" i="2"/>
  <c r="AD71" i="2" s="1"/>
  <c r="AC70" i="2"/>
  <c r="AD70" i="2" s="1"/>
  <c r="AC69" i="2"/>
  <c r="AD69" i="2" s="1"/>
  <c r="AC68" i="2"/>
  <c r="AD68" i="2" s="1"/>
  <c r="AC67" i="2"/>
  <c r="AD67" i="2" s="1"/>
  <c r="AC66" i="2"/>
  <c r="AD66" i="2" s="1"/>
  <c r="AC65" i="2"/>
  <c r="AD65" i="2" s="1"/>
  <c r="AC64" i="2"/>
  <c r="AD64" i="2" s="1"/>
  <c r="AC63" i="2"/>
  <c r="AD63" i="2" s="1"/>
  <c r="AC62" i="2"/>
  <c r="AD62" i="2" s="1"/>
  <c r="AC61" i="2"/>
  <c r="AD61" i="2" s="1"/>
  <c r="AC60" i="2"/>
  <c r="AD60" i="2" s="1"/>
  <c r="AC59" i="2"/>
  <c r="AD59" i="2" s="1"/>
  <c r="AC58" i="2"/>
  <c r="AD58" i="2" s="1"/>
  <c r="AC57" i="2"/>
  <c r="AD57" i="2" s="1"/>
  <c r="AC56" i="2"/>
  <c r="AD56" i="2" s="1"/>
  <c r="AC55" i="2"/>
  <c r="AD55" i="2" s="1"/>
  <c r="AC54" i="2"/>
  <c r="AD54" i="2" s="1"/>
  <c r="AC53" i="2"/>
  <c r="AD53" i="2" s="1"/>
  <c r="AC52" i="2"/>
  <c r="AD52" i="2" s="1"/>
  <c r="AC51" i="2"/>
  <c r="AD51" i="2" s="1"/>
  <c r="AC50" i="2"/>
  <c r="AD50" i="2" s="1"/>
  <c r="AC49" i="2"/>
  <c r="AD49" i="2" s="1"/>
  <c r="AC48" i="2"/>
  <c r="AD48" i="2" s="1"/>
  <c r="AC47" i="2"/>
  <c r="AD47" i="2" s="1"/>
  <c r="AC46" i="2"/>
  <c r="AD46" i="2" s="1"/>
  <c r="AC45" i="2"/>
  <c r="AD45" i="2" s="1"/>
  <c r="AC44" i="2"/>
  <c r="AD44" i="2" s="1"/>
  <c r="AC43" i="2"/>
  <c r="AD43" i="2" s="1"/>
  <c r="AC42" i="2"/>
  <c r="AD42" i="2" s="1"/>
  <c r="AC41" i="2"/>
  <c r="AD41" i="2" s="1"/>
  <c r="AC40" i="2"/>
  <c r="AD40" i="2" s="1"/>
  <c r="AC39" i="2"/>
  <c r="AD39" i="2" s="1"/>
  <c r="AC38" i="2"/>
  <c r="AD38" i="2" s="1"/>
  <c r="AC37" i="2"/>
  <c r="AD37" i="2" s="1"/>
  <c r="AC36" i="2"/>
  <c r="AD36" i="2" s="1"/>
  <c r="AC35" i="2"/>
  <c r="AD35" i="2" s="1"/>
  <c r="AC34" i="2"/>
  <c r="AD34" i="2" s="1"/>
  <c r="AC33" i="2"/>
  <c r="AD33" i="2" s="1"/>
  <c r="AC32" i="2"/>
  <c r="AD32" i="2" s="1"/>
  <c r="AC31" i="2"/>
  <c r="AD31" i="2" s="1"/>
  <c r="AC30" i="2"/>
  <c r="AD30" i="2" s="1"/>
  <c r="AC29" i="2"/>
  <c r="AD29" i="2" s="1"/>
  <c r="AC28" i="2"/>
  <c r="AD28" i="2" s="1"/>
  <c r="AC27" i="2"/>
  <c r="AD27" i="2" s="1"/>
  <c r="AC26" i="2"/>
  <c r="AD26" i="2" s="1"/>
  <c r="AC25" i="2"/>
  <c r="AD25" i="2" s="1"/>
  <c r="AC24" i="2"/>
  <c r="AD24" i="2" s="1"/>
  <c r="AC23" i="2"/>
  <c r="AD23" i="2" s="1"/>
  <c r="AC22" i="2"/>
  <c r="AD22" i="2" s="1"/>
  <c r="AC21" i="2"/>
  <c r="AD21" i="2" s="1"/>
  <c r="AC20" i="2"/>
  <c r="AD20" i="2" s="1"/>
  <c r="AC19" i="2"/>
  <c r="AD19" i="2" s="1"/>
  <c r="AC18" i="2"/>
  <c r="AD18" i="2" s="1"/>
  <c r="AC17" i="2"/>
  <c r="AD17" i="2" s="1"/>
  <c r="AC16" i="2"/>
  <c r="AD16" i="2" s="1"/>
  <c r="AC15" i="2"/>
  <c r="AD15" i="2" s="1"/>
  <c r="AC14" i="2"/>
  <c r="AD14" i="2" s="1"/>
  <c r="AC13" i="2"/>
  <c r="AD13" i="2" s="1"/>
  <c r="AC12" i="2"/>
  <c r="AD12" i="2" s="1"/>
  <c r="AC11" i="2"/>
  <c r="AD11" i="2" s="1"/>
  <c r="AC10" i="2"/>
  <c r="AD10" i="2" s="1"/>
  <c r="AC9" i="2"/>
  <c r="AD9" i="2" s="1"/>
  <c r="AC8" i="2"/>
  <c r="AD8" i="2" s="1"/>
  <c r="AC7" i="2"/>
  <c r="AD7" i="2" s="1"/>
  <c r="AC6" i="2"/>
  <c r="AD6" i="2" s="1"/>
  <c r="AC5" i="2"/>
  <c r="AD5" i="2" s="1"/>
  <c r="AC4" i="2"/>
  <c r="AD4" i="2" s="1"/>
  <c r="AC3" i="2"/>
  <c r="AD3" i="2" s="1"/>
  <c r="AC2" i="2"/>
  <c r="Y83" i="4" l="1"/>
  <c r="AD83" i="6"/>
  <c r="AE83" i="7"/>
  <c r="Z83" i="3"/>
  <c r="AD83" i="10"/>
  <c r="AC83" i="10"/>
  <c r="AB83" i="9"/>
  <c r="AA83" i="9"/>
  <c r="AF83" i="8"/>
  <c r="AE83" i="8"/>
  <c r="AD83" i="7"/>
  <c r="AC83" i="6"/>
  <c r="AD83" i="5"/>
  <c r="AC83" i="5"/>
  <c r="Z2" i="4"/>
  <c r="Z83" i="4" s="1"/>
  <c r="AA2" i="3"/>
  <c r="AA83" i="3" s="1"/>
  <c r="AC83" i="2"/>
  <c r="AD2" i="2"/>
  <c r="AD83" i="2" s="1"/>
  <c r="AJ3" i="1" l="1"/>
  <c r="AJ2" i="1"/>
  <c r="AR83" i="1"/>
  <c r="AQ83" i="1"/>
  <c r="AR82" i="1"/>
  <c r="AQ82" i="1"/>
  <c r="AO82" i="1"/>
  <c r="AR81" i="1"/>
  <c r="AQ81" i="1"/>
  <c r="AO81" i="1"/>
  <c r="AR80" i="1"/>
  <c r="AQ80" i="1"/>
  <c r="AO80" i="1"/>
  <c r="AR79" i="1"/>
  <c r="AQ79" i="1"/>
  <c r="AO79" i="1"/>
  <c r="AR78" i="1"/>
  <c r="AQ78" i="1"/>
  <c r="AO78" i="1"/>
  <c r="AR77" i="1"/>
  <c r="AQ77" i="1"/>
  <c r="AO77" i="1"/>
  <c r="AR76" i="1"/>
  <c r="AQ76" i="1"/>
  <c r="AO76" i="1"/>
  <c r="AR75" i="1"/>
  <c r="AQ75" i="1"/>
  <c r="AO75" i="1"/>
  <c r="AR74" i="1"/>
  <c r="AQ74" i="1"/>
  <c r="AO74" i="1"/>
  <c r="AR73" i="1"/>
  <c r="AQ73" i="1"/>
  <c r="AO73" i="1"/>
  <c r="AR72" i="1"/>
  <c r="AQ72" i="1"/>
  <c r="AO72" i="1"/>
  <c r="AR71" i="1"/>
  <c r="AQ71" i="1"/>
  <c r="AO71" i="1"/>
  <c r="AR70" i="1"/>
  <c r="AQ70" i="1"/>
  <c r="AO70" i="1"/>
  <c r="AR69" i="1"/>
  <c r="AQ69" i="1"/>
  <c r="AO69" i="1"/>
  <c r="AR68" i="1"/>
  <c r="AQ68" i="1"/>
  <c r="AO68" i="1"/>
  <c r="AR67" i="1"/>
  <c r="AQ67" i="1"/>
  <c r="AO67" i="1"/>
  <c r="AR66" i="1"/>
  <c r="AQ66" i="1"/>
  <c r="AO66" i="1"/>
  <c r="AR65" i="1"/>
  <c r="AQ65" i="1"/>
  <c r="AO65" i="1"/>
  <c r="AR64" i="1"/>
  <c r="AQ64" i="1"/>
  <c r="AO64" i="1"/>
  <c r="AR63" i="1"/>
  <c r="AQ63" i="1"/>
  <c r="AO63" i="1"/>
  <c r="AR62" i="1"/>
  <c r="AQ62" i="1"/>
  <c r="AO62" i="1"/>
  <c r="AR61" i="1"/>
  <c r="AQ61" i="1"/>
  <c r="AO61" i="1"/>
  <c r="AR60" i="1"/>
  <c r="AQ60" i="1"/>
  <c r="AO60" i="1"/>
  <c r="AR59" i="1"/>
  <c r="AQ59" i="1"/>
  <c r="AO59" i="1"/>
  <c r="AR58" i="1"/>
  <c r="AQ58" i="1"/>
  <c r="AO58" i="1"/>
  <c r="AR57" i="1"/>
  <c r="AQ57" i="1"/>
  <c r="AO57" i="1"/>
  <c r="AR56" i="1"/>
  <c r="AQ56" i="1"/>
  <c r="AO56" i="1"/>
  <c r="AR55" i="1"/>
  <c r="AQ55" i="1"/>
  <c r="AO55" i="1"/>
  <c r="AR54" i="1"/>
  <c r="AQ54" i="1"/>
  <c r="AO54" i="1"/>
  <c r="AR53" i="1"/>
  <c r="AQ53" i="1"/>
  <c r="AO53" i="1"/>
  <c r="AR52" i="1"/>
  <c r="AQ52" i="1"/>
  <c r="AO52" i="1"/>
  <c r="AR51" i="1"/>
  <c r="AQ51" i="1"/>
  <c r="AO51" i="1"/>
  <c r="AR50" i="1"/>
  <c r="AQ50" i="1"/>
  <c r="AO50" i="1"/>
  <c r="AR49" i="1"/>
  <c r="AQ49" i="1"/>
  <c r="AO49" i="1"/>
  <c r="AR48" i="1"/>
  <c r="AQ48" i="1"/>
  <c r="AO48" i="1"/>
  <c r="AR47" i="1"/>
  <c r="AQ47" i="1"/>
  <c r="AO47" i="1"/>
  <c r="AR46" i="1"/>
  <c r="AQ46" i="1"/>
  <c r="AO46" i="1"/>
  <c r="AR45" i="1"/>
  <c r="AQ45" i="1"/>
  <c r="AO45" i="1"/>
  <c r="AR44" i="1"/>
  <c r="AQ44" i="1"/>
  <c r="AO44" i="1"/>
  <c r="AR43" i="1"/>
  <c r="AQ43" i="1"/>
  <c r="AO43" i="1"/>
  <c r="AR42" i="1"/>
  <c r="AQ42" i="1"/>
  <c r="AO42" i="1"/>
  <c r="AR41" i="1"/>
  <c r="AQ41" i="1"/>
  <c r="AO41" i="1"/>
  <c r="AR40" i="1"/>
  <c r="AQ40" i="1"/>
  <c r="AO40" i="1"/>
  <c r="AR39" i="1"/>
  <c r="AQ39" i="1"/>
  <c r="AO39" i="1"/>
  <c r="AR38" i="1"/>
  <c r="AQ38" i="1"/>
  <c r="AO38" i="1"/>
  <c r="AR37" i="1"/>
  <c r="AQ37" i="1"/>
  <c r="AO37" i="1"/>
  <c r="AR36" i="1"/>
  <c r="AQ36" i="1"/>
  <c r="AO36" i="1"/>
  <c r="AR35" i="1"/>
  <c r="AQ35" i="1"/>
  <c r="AO35" i="1"/>
  <c r="AR34" i="1"/>
  <c r="AQ34" i="1"/>
  <c r="AO34" i="1"/>
  <c r="AR33" i="1"/>
  <c r="AQ33" i="1"/>
  <c r="AO33" i="1"/>
  <c r="AR32" i="1"/>
  <c r="AQ32" i="1"/>
  <c r="AO32" i="1"/>
  <c r="AR31" i="1"/>
  <c r="AQ31" i="1"/>
  <c r="AO31" i="1"/>
  <c r="AR30" i="1"/>
  <c r="AQ30" i="1"/>
  <c r="AO30" i="1"/>
  <c r="AR29" i="1"/>
  <c r="AQ29" i="1"/>
  <c r="AO29" i="1"/>
  <c r="AR28" i="1"/>
  <c r="AQ28" i="1"/>
  <c r="AO28" i="1"/>
  <c r="AR27" i="1"/>
  <c r="AQ27" i="1"/>
  <c r="AO27" i="1"/>
  <c r="AR26" i="1"/>
  <c r="AQ26" i="1"/>
  <c r="AO26" i="1"/>
  <c r="AR25" i="1"/>
  <c r="AQ25" i="1"/>
  <c r="AO25" i="1"/>
  <c r="AR24" i="1"/>
  <c r="AQ24" i="1"/>
  <c r="AO24" i="1"/>
  <c r="AR23" i="1"/>
  <c r="AQ23" i="1"/>
  <c r="AO23" i="1"/>
  <c r="AR22" i="1"/>
  <c r="AQ22" i="1"/>
  <c r="AO22" i="1"/>
  <c r="AR21" i="1"/>
  <c r="AQ21" i="1"/>
  <c r="AO21" i="1"/>
  <c r="AR20" i="1"/>
  <c r="AQ20" i="1"/>
  <c r="AO20" i="1"/>
  <c r="AR19" i="1"/>
  <c r="AQ19" i="1"/>
  <c r="AO19" i="1"/>
  <c r="AR18" i="1"/>
  <c r="AQ18" i="1"/>
  <c r="AO18" i="1"/>
  <c r="AR17" i="1"/>
  <c r="AQ17" i="1"/>
  <c r="AO17" i="1"/>
  <c r="AR16" i="1"/>
  <c r="AQ16" i="1"/>
  <c r="AO16" i="1"/>
  <c r="AR15" i="1"/>
  <c r="AQ15" i="1"/>
  <c r="AO15" i="1"/>
  <c r="AR14" i="1"/>
  <c r="AQ14" i="1"/>
  <c r="AO14" i="1"/>
  <c r="AR13" i="1"/>
  <c r="AQ13" i="1"/>
  <c r="AO13" i="1"/>
  <c r="AR12" i="1"/>
  <c r="AQ12" i="1"/>
  <c r="AO12" i="1"/>
  <c r="AR11" i="1"/>
  <c r="AQ11" i="1"/>
  <c r="AO11" i="1"/>
  <c r="AR10" i="1"/>
  <c r="AQ10" i="1"/>
  <c r="AO10" i="1"/>
  <c r="AR9" i="1"/>
  <c r="AQ9" i="1"/>
  <c r="AO9" i="1"/>
  <c r="AR8" i="1"/>
  <c r="AQ8" i="1"/>
  <c r="AO8" i="1"/>
  <c r="AR7" i="1"/>
  <c r="AQ7" i="1"/>
  <c r="AO7" i="1"/>
  <c r="AR6" i="1"/>
  <c r="AQ6" i="1"/>
  <c r="AO6" i="1"/>
  <c r="AR5" i="1"/>
  <c r="AQ5" i="1"/>
  <c r="AO5" i="1"/>
  <c r="AR4" i="1"/>
  <c r="AQ4" i="1"/>
  <c r="AO4" i="1"/>
  <c r="AJ39" i="1" l="1"/>
  <c r="AJ43" i="1"/>
  <c r="AJ67" i="1"/>
  <c r="AJ23" i="1"/>
  <c r="AJ24" i="1"/>
  <c r="AJ36" i="1"/>
  <c r="AJ11" i="1"/>
  <c r="AJ13" i="1"/>
  <c r="AJ15" i="1"/>
  <c r="AJ17" i="1"/>
  <c r="AJ19" i="1"/>
  <c r="AJ68" i="1"/>
  <c r="AJ70" i="1"/>
  <c r="AJ50" i="1"/>
  <c r="AJ45" i="1"/>
  <c r="AJ47" i="1"/>
  <c r="AJ49" i="1"/>
  <c r="AJ51" i="1"/>
  <c r="AJ55" i="1"/>
  <c r="AJ4" i="1"/>
  <c r="AJ8" i="1"/>
  <c r="AJ35" i="1"/>
  <c r="AJ78" i="1"/>
  <c r="AJ71" i="1"/>
  <c r="AJ75" i="1"/>
  <c r="AJ77" i="1"/>
  <c r="AJ79" i="1"/>
  <c r="AJ81" i="1"/>
  <c r="AJ7" i="1"/>
  <c r="AJ27" i="1"/>
  <c r="AJ29" i="1"/>
  <c r="AJ46" i="1"/>
  <c r="AJ56" i="1"/>
  <c r="AJ34" i="1"/>
  <c r="AJ31" i="1"/>
  <c r="AJ33" i="1"/>
  <c r="AJ40" i="1"/>
  <c r="AJ59" i="1"/>
  <c r="AJ61" i="1"/>
  <c r="AJ63" i="1"/>
  <c r="AJ65" i="1"/>
  <c r="AJ72" i="1"/>
  <c r="AJ30" i="1"/>
  <c r="AJ62" i="1"/>
  <c r="AJ14" i="1"/>
  <c r="AJ18" i="1"/>
  <c r="AJ20" i="1"/>
  <c r="AJ52" i="1"/>
  <c r="AJ54" i="1"/>
  <c r="AJ5" i="1"/>
  <c r="AJ10" i="1"/>
  <c r="AJ12" i="1"/>
  <c r="AJ21" i="1"/>
  <c r="AJ26" i="1"/>
  <c r="AJ28" i="1"/>
  <c r="AJ37" i="1"/>
  <c r="AJ42" i="1"/>
  <c r="AJ44" i="1"/>
  <c r="AJ53" i="1"/>
  <c r="AJ58" i="1"/>
  <c r="AJ60" i="1"/>
  <c r="AJ69" i="1"/>
  <c r="AJ74" i="1"/>
  <c r="AJ76" i="1"/>
  <c r="AJ6" i="1"/>
  <c r="AJ22" i="1"/>
  <c r="AJ38" i="1"/>
  <c r="AJ9" i="1"/>
  <c r="AJ16" i="1"/>
  <c r="AJ25" i="1"/>
  <c r="AJ32" i="1"/>
  <c r="AJ41" i="1"/>
  <c r="AJ48" i="1"/>
  <c r="AJ57" i="1"/>
  <c r="AJ64" i="1"/>
  <c r="AJ66" i="1"/>
  <c r="AJ73" i="1"/>
  <c r="AJ80" i="1"/>
  <c r="AJ82" i="1"/>
  <c r="AJ83" i="1" l="1"/>
</calcChain>
</file>

<file path=xl/sharedStrings.xml><?xml version="1.0" encoding="utf-8"?>
<sst xmlns="http://schemas.openxmlformats.org/spreadsheetml/2006/main" count="1667" uniqueCount="213">
  <si>
    <t>Proc Code</t>
  </si>
  <si>
    <t>Mod 1</t>
  </si>
  <si>
    <t>Mod 2</t>
  </si>
  <si>
    <t>Mod 3</t>
  </si>
  <si>
    <t>Mod 4</t>
  </si>
  <si>
    <t>Procedure Description</t>
  </si>
  <si>
    <t>2020 wRVU Value</t>
  </si>
  <si>
    <t>2021 wRVU Value</t>
  </si>
  <si>
    <t>7/1</t>
  </si>
  <si>
    <t>7/2</t>
  </si>
  <si>
    <t>7/6</t>
  </si>
  <si>
    <t>7/7</t>
  </si>
  <si>
    <t>7/8</t>
  </si>
  <si>
    <t>7/9</t>
  </si>
  <si>
    <t>7/10</t>
  </si>
  <si>
    <t>7/13</t>
  </si>
  <si>
    <t>7/14</t>
  </si>
  <si>
    <t>7/15</t>
  </si>
  <si>
    <t>7/16</t>
  </si>
  <si>
    <t>7/20</t>
  </si>
  <si>
    <t>7/21</t>
  </si>
  <si>
    <t>7/22</t>
  </si>
  <si>
    <t>7/23</t>
  </si>
  <si>
    <t>7/24</t>
  </si>
  <si>
    <t>7/27</t>
  </si>
  <si>
    <t>7/28</t>
  </si>
  <si>
    <t>7/30</t>
  </si>
  <si>
    <t>7/31</t>
  </si>
  <si>
    <t>Jul 20 Units</t>
  </si>
  <si>
    <t>Jul 20 RVUs</t>
  </si>
  <si>
    <t>8/3</t>
  </si>
  <si>
    <t>8/4</t>
  </si>
  <si>
    <t>8/5</t>
  </si>
  <si>
    <t>8/6</t>
  </si>
  <si>
    <t>8/7</t>
  </si>
  <si>
    <t>8/10</t>
  </si>
  <si>
    <t>8/11</t>
  </si>
  <si>
    <t>8/12</t>
  </si>
  <si>
    <t>8/13</t>
  </si>
  <si>
    <t>8/14</t>
  </si>
  <si>
    <t>8/17</t>
  </si>
  <si>
    <t>8/18</t>
  </si>
  <si>
    <t>8/19</t>
  </si>
  <si>
    <t>8/20</t>
  </si>
  <si>
    <t>8/31</t>
  </si>
  <si>
    <t>8/21</t>
  </si>
  <si>
    <t>Aug 20 Units</t>
  </si>
  <si>
    <t>Aug 20 RVUs</t>
  </si>
  <si>
    <t>9/1</t>
  </si>
  <si>
    <t>9/2</t>
  </si>
  <si>
    <t>9/3</t>
  </si>
  <si>
    <t>9/4</t>
  </si>
  <si>
    <t>9/8</t>
  </si>
  <si>
    <t>9/9</t>
  </si>
  <si>
    <t>9/10</t>
  </si>
  <si>
    <t>9/11</t>
  </si>
  <si>
    <t>9/15</t>
  </si>
  <si>
    <t>9/16</t>
  </si>
  <si>
    <t>9/17</t>
  </si>
  <si>
    <t>9/18</t>
  </si>
  <si>
    <t>9/21</t>
  </si>
  <si>
    <t>9/22</t>
  </si>
  <si>
    <t>9/23</t>
  </si>
  <si>
    <t>9/24</t>
  </si>
  <si>
    <t>9/25</t>
  </si>
  <si>
    <t>9/28</t>
  </si>
  <si>
    <t>9/29</t>
  </si>
  <si>
    <t>9/30</t>
  </si>
  <si>
    <t>Sep 20 Units</t>
  </si>
  <si>
    <t>Sep 20 RVUs</t>
  </si>
  <si>
    <t>10/5</t>
  </si>
  <si>
    <t>10/6</t>
  </si>
  <si>
    <t>10/7</t>
  </si>
  <si>
    <t>10/8</t>
  </si>
  <si>
    <t>10/13</t>
  </si>
  <si>
    <t>10/14</t>
  </si>
  <si>
    <t>10/15</t>
  </si>
  <si>
    <t>10/16</t>
  </si>
  <si>
    <t>10/19</t>
  </si>
  <si>
    <t>10/20</t>
  </si>
  <si>
    <t>10/21</t>
  </si>
  <si>
    <t>10/22</t>
  </si>
  <si>
    <t>10/23</t>
  </si>
  <si>
    <t>10/26</t>
  </si>
  <si>
    <t>10/27</t>
  </si>
  <si>
    <t>10/28</t>
  </si>
  <si>
    <t>10/29</t>
  </si>
  <si>
    <t>10/30</t>
  </si>
  <si>
    <t>Oct 20 Units</t>
  </si>
  <si>
    <t>Oct 20 RVUs</t>
  </si>
  <si>
    <t>Nov 20 Units</t>
  </si>
  <si>
    <t>Nov 20 RVUs</t>
  </si>
  <si>
    <t>Dec 20 Units</t>
  </si>
  <si>
    <t>Dec 20 RVUs</t>
  </si>
  <si>
    <t>Jan 21 Units</t>
  </si>
  <si>
    <t>Jan 21 RVUs</t>
  </si>
  <si>
    <t>Feb 21 Units</t>
  </si>
  <si>
    <t>Feb 21 RVUs</t>
  </si>
  <si>
    <t>Mar 21 Units</t>
  </si>
  <si>
    <t>Mar 21 RVUs</t>
  </si>
  <si>
    <t>Apr 21 Units</t>
  </si>
  <si>
    <t>Apr 21 RVUs</t>
  </si>
  <si>
    <t>May 21 Units</t>
  </si>
  <si>
    <t>May 21 RVUs</t>
  </si>
  <si>
    <t>June 21 Units</t>
  </si>
  <si>
    <t>June 21 RVUs</t>
  </si>
  <si>
    <t>Jun 20 Units</t>
  </si>
  <si>
    <t>Jun 20 RVUs</t>
  </si>
  <si>
    <t>Total Units</t>
  </si>
  <si>
    <t>Total RVUs</t>
  </si>
  <si>
    <t>Name</t>
  </si>
  <si>
    <t>Print</t>
  </si>
  <si>
    <t>Category A</t>
  </si>
  <si>
    <t>Category B</t>
  </si>
  <si>
    <t>Combo</t>
  </si>
  <si>
    <t>PR INJECT TENDON SHEATH/LIGAMENT</t>
  </si>
  <si>
    <t>Erickson</t>
  </si>
  <si>
    <t>PRINT</t>
  </si>
  <si>
    <t>Pain Management</t>
  </si>
  <si>
    <t>Erickson1164622841</t>
  </si>
  <si>
    <t>PR INJECT TRIGGER POINT, 1 OR 2</t>
  </si>
  <si>
    <t>PR INJECT TRIGGER POINTS, &gt; 3</t>
  </si>
  <si>
    <t>PR ARTHROCENTESIS ASPIR&amp;/INJ SMALL JT/BURSA W/O US</t>
  </si>
  <si>
    <t>PR ARTHROCENTESIS ASPIR&amp;/INJ SMALL JT/BURSA W US</t>
  </si>
  <si>
    <t>PR ARTHROCENTESIS ASPIR&amp;/INJ INTERM JT/BURS W/O US</t>
  </si>
  <si>
    <t>PR ARTHROCENTESIS ASPIR&amp;/INJ INTERM JT/BURSA W/O US</t>
  </si>
  <si>
    <t>PR ARTHROCENTESIS ASPIR&amp;/INJ INTERM JT/BURS W/US</t>
  </si>
  <si>
    <t>PR ARTHROCENTESIS ASPIR&amp;/INJ MAJOR JT/BURSA W/O US</t>
  </si>
  <si>
    <t>PR ARTHROCENTESIS ASPIR&amp;/INJ MAJOR JT/BURSA W/US</t>
  </si>
  <si>
    <t>PR INJECTION,SACROILIAC JOINT</t>
  </si>
  <si>
    <r>
      <t xml:space="preserve">PR NJX DX/THER SBST INTRLMNR </t>
    </r>
    <r>
      <rPr>
        <b/>
        <sz val="9"/>
        <color indexed="8"/>
        <rFont val="Arial Narrow"/>
        <family val="2"/>
      </rPr>
      <t>CRV/THRC</t>
    </r>
    <r>
      <rPr>
        <sz val="9"/>
        <color indexed="8"/>
        <rFont val="Arial Narrow"/>
      </rPr>
      <t xml:space="preserve"> W/IMG GDN</t>
    </r>
  </si>
  <si>
    <r>
      <t xml:space="preserve">PR NJX DX/THER SBST INTRLMNR </t>
    </r>
    <r>
      <rPr>
        <b/>
        <sz val="9"/>
        <color indexed="8"/>
        <rFont val="Arial Narrow"/>
        <family val="2"/>
      </rPr>
      <t>LMBR/SAC</t>
    </r>
    <r>
      <rPr>
        <sz val="9"/>
        <color indexed="8"/>
        <rFont val="Arial Narrow"/>
      </rPr>
      <t xml:space="preserve"> W/IMG GDN</t>
    </r>
  </si>
  <si>
    <t>PR PERCUT IMPLNT NEUROELECT,EPIDURAL</t>
  </si>
  <si>
    <t>PR INJECT NERV BLCK,GREAT OCCIPTL</t>
  </si>
  <si>
    <t>PR INJECTION AA&amp;/STRD GREATER OCCIPITAL NERVE</t>
  </si>
  <si>
    <t>PR INJECT NERV BLCK,SUPRASCAP N.</t>
  </si>
  <si>
    <t>PR INJECTION AA&amp;/STRD SUPRASCAPULAR NERVE</t>
  </si>
  <si>
    <t>PR INJECT NERV BLCK,INTERCOSTAL,ONE</t>
  </si>
  <si>
    <t>PR INJECT NERV BLCK,INTERCOST,MULTPL</t>
  </si>
  <si>
    <t>PR INJECTION AA&amp;/STRD INTERCOSTAL NRV EA ADDL LVL</t>
  </si>
  <si>
    <t>PR INJECT NERV BLCK,ILIOINGU/ILIOHYP</t>
  </si>
  <si>
    <t>PR INJECTION AA&amp;/STRD ILIOINGUINAL IH NERVES</t>
  </si>
  <si>
    <t>PR INJECT NERV BLCK,OTHR PERIPH NERV</t>
  </si>
  <si>
    <t>PR INJECTION AA&amp;/STRD OTHER PERIPHERAL NERVE/BRANCH</t>
  </si>
  <si>
    <t>PR INJECTION AA&amp;/STRD NERVES NRVTG SI JOINT W/IMG</t>
  </si>
  <si>
    <t>PR INJECTION AA&amp;/STRD GENICULAR NRV BRANCHES W/IMG</t>
  </si>
  <si>
    <t>PR INJECT ANES/STEROID FORAMEN CERV/THORACIC W IMG GUIDE ,1 LE</t>
  </si>
  <si>
    <t>PR INJECT ANES/STEROID FORAMEN LUMBAR/SACRAL W IMG GUIDE ,1 LE</t>
  </si>
  <si>
    <t>PR INJECT ANES/STEROID FORAMEN LUMBAR/SACRAL W IMG GUIDE ,EA A</t>
  </si>
  <si>
    <t>PR TAP BLOCK BILATERAL BY INJECTION(S)</t>
  </si>
  <si>
    <t>PR INJ DX/THER AGNT PARAVERT FACET JOINT,IMG GUIDE,CERV/THORAC</t>
  </si>
  <si>
    <t>PR INJ DX/THER AGNT PARAVERT FACET JOINT,IMG GUIDE,LUMBAR/SAC,</t>
  </si>
  <si>
    <t>PR INJECT NERV BLCK,STELLATE GANGLION</t>
  </si>
  <si>
    <t>PR INJECT NERV BLCK,PARAVERT SYMPATH</t>
  </si>
  <si>
    <t>PR DESTRUCTION NEUROLYTIC AGT GENICULAR NERVE W/IMG</t>
  </si>
  <si>
    <t>PR RADIOFREQUENCY ABLTJ NRV NRVTG SI JT W/IMG GDN</t>
  </si>
  <si>
    <t>PR DSTR NROLYTC AGNT PARVERTEB FCT SNGL CRVCL/THORA</t>
  </si>
  <si>
    <t>PR DSTR NROLYTC AGNT PARVERTEB FCT ADDL CRVCL/THORA</t>
  </si>
  <si>
    <t>PR DSTR NROLYTC AGNT PARVERTEB FCT SNGL LMBR/SACRAL</t>
  </si>
  <si>
    <t>PR DSTR NROLYTC AGNT PARVERTEB FCT ADDL LMBR/SACRAL</t>
  </si>
  <si>
    <t>PR DESTRUCT BY NEURO AGENT; OTHER PERIPH NERVE</t>
  </si>
  <si>
    <t>CHG ULTRASOUND GUIDANCE</t>
  </si>
  <si>
    <t>CHG FLUOROSCOPIC GUIDANCE JOINT</t>
  </si>
  <si>
    <t>CHG FLUORSCOPIC GUIDANCE SPINE</t>
  </si>
  <si>
    <t>PR ELEC ALYS IMPLT NPGT CPLX SP/PN PRGRMG</t>
  </si>
  <si>
    <t>PR OFFICE OUTPATIENT NEW 30 MINUTES</t>
  </si>
  <si>
    <t>PR OFFICE OUTPATIENT NEW 45 MINUTES</t>
  </si>
  <si>
    <t>PR OFFICE OUTPATIENT NEW 60 MINUTES</t>
  </si>
  <si>
    <t>PR OFFICE OUTPATIENT VISIT 10 MINUTES</t>
  </si>
  <si>
    <t>PR OFFICE OUTPATIENT VISIT 15 MINUTES</t>
  </si>
  <si>
    <t>PR OFFICE OUTPATIENT VISIT 25 MINUTES</t>
  </si>
  <si>
    <t>PR OFFICE OUTPATIENT VISIT 40 MINUTES</t>
  </si>
  <si>
    <t>PR OFFICE CONSULTATION NEW/ESTAB PATIENT 30 MIN</t>
  </si>
  <si>
    <t>PR OFFICE CONSULTATION NEW/ESTAB PATIENT 40 MIN</t>
  </si>
  <si>
    <t>PR OFFICE CONSULTATION NEW/ESTAB PATIENT 60 MIN</t>
  </si>
  <si>
    <t>PR OFFICE CONSULTATION NEW/ESTAB PATIENT 80 MIN</t>
  </si>
  <si>
    <t>PR ONLINE DIGITAL E/M SVC EST PT &lt;7 D 5-10 MINUTES</t>
  </si>
  <si>
    <t>PR PHYS/QHP TELEPHONE EVALUATION 5-10 MIN</t>
  </si>
  <si>
    <t>PR PHYS/QHP TELEPHONE EVALUATION 11-20 MIN</t>
  </si>
  <si>
    <t>PR PHYS/QHP TELEPHONE EVALUATION 21-30 MIN</t>
  </si>
  <si>
    <t>64999A</t>
  </si>
  <si>
    <t>PR UNLISTED CODE</t>
  </si>
  <si>
    <t>TOTALS</t>
  </si>
  <si>
    <t>Erickson1164622841 Total</t>
  </si>
  <si>
    <t>DAILY wRVUs</t>
  </si>
  <si>
    <t>11/9</t>
  </si>
  <si>
    <t>11/10</t>
  </si>
  <si>
    <t>11/11</t>
  </si>
  <si>
    <t>11/12</t>
  </si>
  <si>
    <t>11/13</t>
  </si>
  <si>
    <t>11/16</t>
  </si>
  <si>
    <t>11/17</t>
  </si>
  <si>
    <t>11/18</t>
  </si>
  <si>
    <t>11/19</t>
  </si>
  <si>
    <t>11/20</t>
  </si>
  <si>
    <t>11/23</t>
  </si>
  <si>
    <t>11/24</t>
  </si>
  <si>
    <t>11/30</t>
  </si>
  <si>
    <t>5/10</t>
  </si>
  <si>
    <t>5/11</t>
  </si>
  <si>
    <t>5/12</t>
  </si>
  <si>
    <t>5/13</t>
  </si>
  <si>
    <t>5/14</t>
  </si>
  <si>
    <t>5/17</t>
  </si>
  <si>
    <t>5/18</t>
  </si>
  <si>
    <t>5/19</t>
  </si>
  <si>
    <t>5/20</t>
  </si>
  <si>
    <t>5/21</t>
  </si>
  <si>
    <t>5/24</t>
  </si>
  <si>
    <t>5/25</t>
  </si>
  <si>
    <t>5/26</t>
  </si>
  <si>
    <t>Jun 21 Units</t>
  </si>
  <si>
    <t>Jun 21 RVUs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</si>
</sst>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&quot;-&quot;0;&quot;-&quot;"/>
  </numFmts>
  <fonts count="19" x14ac:knownFonts="1">
    <font>
      <sz val="11"/>
      <color indexed="8"/>
      <name val="Calibri"/>
    </font>
    <font>
      <b/>
      <sz val="9"/>
      <color indexed="8"/>
      <name val="Arial Narrow"/>
    </font>
    <font>
      <b/>
      <sz val="9"/>
      <color indexed="12"/>
      <name val="Arial Narrow"/>
    </font>
    <font>
      <b/>
      <sz val="11"/>
      <color indexed="8"/>
      <name val="Calibri"/>
    </font>
    <font>
      <sz val="10"/>
      <color indexed="8"/>
      <name val="Arial Narrow"/>
    </font>
    <font>
      <sz val="9"/>
      <color indexed="8"/>
      <name val="Arial Narrow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10"/>
      <color indexed="8"/>
      <name val="Arial Narrow"/>
      <family val="2"/>
    </font>
    <font>
      <b/>
      <sz val="11"/>
      <color indexed="8"/>
      <name val="Calibri"/>
      <family val="2"/>
    </font>
    <font>
      <b/>
      <sz val="9"/>
      <color indexed="12"/>
      <name val="Arial Narrow"/>
      <family val="2"/>
    </font>
    <font>
      <sz val="10"/>
      <color indexed="8"/>
      <name val="Arial Narrow"/>
      <family val="2"/>
    </font>
    <font>
      <b/>
      <sz val="10"/>
      <color theme="4" tint="-0.249977111117893"/>
      <name val="Arial Narrow"/>
      <family val="2"/>
    </font>
    <font>
      <b/>
      <sz val="11"/>
      <color rgb="FF00B050"/>
      <name val="Calibri"/>
      <family val="2"/>
    </font>
    <font>
      <b/>
      <sz val="11"/>
      <color rgb="FFFF0000"/>
      <name val="Calibri"/>
      <family val="2"/>
    </font>
    <font>
      <sz val="8"/>
      <name val="Calibri"/>
    </font>
    <font>
      <sz val="10"/>
      <color rgb="FF000000"/>
      <name val="Arial Narrow"/>
    </font>
    <font>
      <b/>
      <sz val="10"/>
      <color rgb="FF000000"/>
      <name val="Arial Narrow"/>
      <family val="2"/>
    </font>
    <font>
      <b/>
      <sz val="10"/>
      <color rgb="FF366092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AEEF3"/>
        <bgColor rgb="FF000000"/>
      </patternFill>
    </fill>
  </fills>
  <borders count="3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4"/>
      </right>
      <top style="thin">
        <color indexed="14"/>
      </top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4"/>
      </right>
      <top/>
      <bottom style="thin">
        <color indexed="14"/>
      </bottom>
      <diagonal/>
    </border>
    <border>
      <left style="thin">
        <color indexed="14"/>
      </left>
      <right style="thin">
        <color indexed="14"/>
      </right>
      <top/>
      <bottom style="thin">
        <color indexed="14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64"/>
      </top>
      <bottom style="thin">
        <color indexed="11"/>
      </bottom>
      <diagonal/>
    </border>
    <border>
      <left style="thin">
        <color indexed="11"/>
      </left>
      <right style="thin">
        <color indexed="14"/>
      </right>
      <top style="medium">
        <color indexed="6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medium">
        <color indexed="64"/>
      </top>
      <bottom style="thin">
        <color indexed="1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medium">
        <color indexed="64"/>
      </left>
      <right style="thin">
        <color indexed="11"/>
      </right>
      <top style="thin">
        <color indexed="11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64"/>
      </bottom>
      <diagonal/>
    </border>
    <border>
      <left style="thin">
        <color indexed="11"/>
      </left>
      <right style="thin">
        <color indexed="14"/>
      </right>
      <top style="thin">
        <color indexed="14"/>
      </top>
      <bottom style="medium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indexed="64"/>
      </top>
      <bottom style="thin">
        <color rgb="FFC0C0C0"/>
      </bottom>
      <diagonal/>
    </border>
    <border>
      <left/>
      <right style="thin">
        <color rgb="FFC0C0C0"/>
      </right>
      <top style="medium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medium">
        <color indexed="64"/>
      </bottom>
      <diagonal/>
    </border>
    <border>
      <left/>
      <right style="thin">
        <color rgb="FFC0C0C0"/>
      </right>
      <top/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indexed="64"/>
      </bottom>
      <diagonal/>
    </border>
    <border>
      <left/>
      <right style="thin">
        <color rgb="FFC0C0C0"/>
      </right>
      <top style="thin">
        <color rgb="FFC0C0C0"/>
      </top>
      <bottom style="medium">
        <color indexed="64"/>
      </bottom>
      <diagonal/>
    </border>
    <border>
      <left/>
      <right style="thin">
        <color indexed="11"/>
      </right>
      <top style="thin">
        <color rgb="FFC0C0C0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166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/>
    <xf numFmtId="49" fontId="3" fillId="3" borderId="3" xfId="0" applyNumberFormat="1" applyFont="1" applyFill="1" applyBorder="1" applyAlignment="1"/>
    <xf numFmtId="0" fontId="3" fillId="3" borderId="3" xfId="0" applyFont="1" applyFill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4" fillId="3" borderId="4" xfId="0" applyNumberFormat="1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right" vertical="top"/>
    </xf>
    <xf numFmtId="49" fontId="5" fillId="3" borderId="4" xfId="0" applyNumberFormat="1" applyFont="1" applyFill="1" applyBorder="1" applyAlignment="1">
      <alignment horizontal="left" vertical="top"/>
    </xf>
    <xf numFmtId="2" fontId="4" fillId="3" borderId="4" xfId="0" applyNumberFormat="1" applyFont="1" applyFill="1" applyBorder="1" applyAlignment="1">
      <alignment horizontal="right" vertical="top"/>
    </xf>
    <xf numFmtId="164" fontId="4" fillId="3" borderId="4" xfId="0" applyNumberFormat="1" applyFont="1" applyFill="1" applyBorder="1" applyAlignment="1">
      <alignment horizontal="right" vertical="top"/>
    </xf>
    <xf numFmtId="0" fontId="4" fillId="3" borderId="4" xfId="0" applyNumberFormat="1" applyFont="1" applyFill="1" applyBorder="1" applyAlignment="1">
      <alignment horizontal="right" vertical="top"/>
    </xf>
    <xf numFmtId="49" fontId="0" fillId="0" borderId="5" xfId="0" applyNumberFormat="1" applyFont="1" applyBorder="1" applyAlignment="1"/>
    <xf numFmtId="49" fontId="0" fillId="0" borderId="3" xfId="0" applyNumberFormat="1" applyFont="1" applyBorder="1" applyAlignment="1"/>
    <xf numFmtId="0" fontId="0" fillId="0" borderId="3" xfId="0" applyNumberFormat="1" applyFont="1" applyBorder="1" applyAlignment="1"/>
    <xf numFmtId="1" fontId="0" fillId="0" borderId="3" xfId="0" applyNumberFormat="1" applyFont="1" applyBorder="1" applyAlignment="1"/>
    <xf numFmtId="0" fontId="0" fillId="0" borderId="5" xfId="0" applyFont="1" applyBorder="1" applyAlignment="1"/>
    <xf numFmtId="0" fontId="5" fillId="3" borderId="4" xfId="0" applyFont="1" applyFill="1" applyBorder="1" applyAlignment="1">
      <alignment horizontal="left" vertical="top"/>
    </xf>
    <xf numFmtId="49" fontId="3" fillId="0" borderId="3" xfId="0" applyNumberFormat="1" applyFont="1" applyBorder="1" applyAlignment="1"/>
    <xf numFmtId="164" fontId="4" fillId="3" borderId="5" xfId="0" applyNumberFormat="1" applyFont="1" applyFill="1" applyBorder="1" applyAlignment="1">
      <alignment horizontal="right" vertical="top"/>
    </xf>
    <xf numFmtId="164" fontId="4" fillId="3" borderId="3" xfId="0" applyNumberFormat="1" applyFont="1" applyFill="1" applyBorder="1" applyAlignment="1">
      <alignment horizontal="right" vertical="top"/>
    </xf>
    <xf numFmtId="49" fontId="2" fillId="4" borderId="1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right" vertical="top"/>
    </xf>
    <xf numFmtId="0" fontId="0" fillId="4" borderId="0" xfId="0" applyNumberFormat="1" applyFont="1" applyFill="1" applyAlignment="1"/>
    <xf numFmtId="0" fontId="2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center" vertical="top"/>
    </xf>
    <xf numFmtId="0" fontId="9" fillId="0" borderId="0" xfId="0" applyNumberFormat="1" applyFont="1" applyAlignment="1"/>
    <xf numFmtId="49" fontId="6" fillId="3" borderId="4" xfId="0" applyNumberFormat="1" applyFont="1" applyFill="1" applyBorder="1" applyAlignment="1">
      <alignment horizontal="left" vertical="top"/>
    </xf>
    <xf numFmtId="164" fontId="4" fillId="3" borderId="4" xfId="0" applyNumberFormat="1" applyFont="1" applyFill="1" applyBorder="1" applyAlignment="1">
      <alignment horizontal="center" vertical="top"/>
    </xf>
    <xf numFmtId="0" fontId="0" fillId="0" borderId="0" xfId="0" applyNumberFormat="1" applyFont="1" applyAlignment="1">
      <alignment horizontal="center"/>
    </xf>
    <xf numFmtId="0" fontId="8" fillId="3" borderId="6" xfId="0" applyNumberFormat="1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right" vertical="top"/>
    </xf>
    <xf numFmtId="49" fontId="5" fillId="3" borderId="6" xfId="0" applyNumberFormat="1" applyFont="1" applyFill="1" applyBorder="1" applyAlignment="1">
      <alignment horizontal="left" vertical="top"/>
    </xf>
    <xf numFmtId="2" fontId="4" fillId="3" borderId="6" xfId="0" applyNumberFormat="1" applyFont="1" applyFill="1" applyBorder="1" applyAlignment="1">
      <alignment horizontal="right" vertical="top"/>
    </xf>
    <xf numFmtId="0" fontId="4" fillId="3" borderId="6" xfId="0" applyNumberFormat="1" applyFont="1" applyFill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right" vertical="top"/>
    </xf>
    <xf numFmtId="164" fontId="4" fillId="3" borderId="6" xfId="0" applyNumberFormat="1" applyFont="1" applyFill="1" applyBorder="1" applyAlignment="1">
      <alignment horizontal="right" vertical="top"/>
    </xf>
    <xf numFmtId="0" fontId="4" fillId="3" borderId="6" xfId="0" applyNumberFormat="1" applyFont="1" applyFill="1" applyBorder="1" applyAlignment="1">
      <alignment horizontal="right" vertical="top"/>
    </xf>
    <xf numFmtId="49" fontId="0" fillId="0" borderId="7" xfId="0" applyNumberFormat="1" applyFont="1" applyBorder="1" applyAlignment="1"/>
    <xf numFmtId="49" fontId="0" fillId="0" borderId="8" xfId="0" applyNumberFormat="1" applyFont="1" applyBorder="1" applyAlignment="1"/>
    <xf numFmtId="0" fontId="0" fillId="0" borderId="8" xfId="0" applyNumberFormat="1" applyFont="1" applyBorder="1" applyAlignment="1"/>
    <xf numFmtId="0" fontId="0" fillId="0" borderId="8" xfId="0" applyFont="1" applyBorder="1" applyAlignment="1"/>
    <xf numFmtId="0" fontId="0" fillId="0" borderId="7" xfId="0" applyFont="1" applyBorder="1" applyAlignment="1"/>
    <xf numFmtId="49" fontId="8" fillId="3" borderId="9" xfId="0" applyNumberFormat="1" applyFont="1" applyFill="1" applyBorder="1" applyAlignment="1">
      <alignment horizontal="center" vertical="top"/>
    </xf>
    <xf numFmtId="0" fontId="4" fillId="3" borderId="9" xfId="0" applyFont="1" applyFill="1" applyBorder="1" applyAlignment="1">
      <alignment horizontal="right" vertical="top"/>
    </xf>
    <xf numFmtId="49" fontId="5" fillId="3" borderId="9" xfId="0" applyNumberFormat="1" applyFont="1" applyFill="1" applyBorder="1" applyAlignment="1">
      <alignment horizontal="left" vertical="top"/>
    </xf>
    <xf numFmtId="2" fontId="4" fillId="3" borderId="9" xfId="0" applyNumberFormat="1" applyFont="1" applyFill="1" applyBorder="1" applyAlignment="1">
      <alignment horizontal="right" vertical="top"/>
    </xf>
    <xf numFmtId="0" fontId="4" fillId="3" borderId="9" xfId="0" applyNumberFormat="1" applyFont="1" applyFill="1" applyBorder="1" applyAlignment="1">
      <alignment horizontal="center" vertical="top"/>
    </xf>
    <xf numFmtId="0" fontId="4" fillId="4" borderId="9" xfId="0" applyNumberFormat="1" applyFont="1" applyFill="1" applyBorder="1" applyAlignment="1">
      <alignment horizontal="right" vertical="top"/>
    </xf>
    <xf numFmtId="164" fontId="4" fillId="3" borderId="9" xfId="0" applyNumberFormat="1" applyFont="1" applyFill="1" applyBorder="1" applyAlignment="1">
      <alignment horizontal="right" vertical="top"/>
    </xf>
    <xf numFmtId="0" fontId="4" fillId="3" borderId="9" xfId="0" applyNumberFormat="1" applyFont="1" applyFill="1" applyBorder="1" applyAlignment="1">
      <alignment horizontal="right" vertical="top"/>
    </xf>
    <xf numFmtId="49" fontId="0" fillId="0" borderId="10" xfId="0" applyNumberFormat="1" applyFont="1" applyBorder="1" applyAlignment="1"/>
    <xf numFmtId="49" fontId="0" fillId="0" borderId="11" xfId="0" applyNumberFormat="1" applyFont="1" applyBorder="1" applyAlignment="1"/>
    <xf numFmtId="0" fontId="0" fillId="0" borderId="11" xfId="0" applyNumberFormat="1" applyFont="1" applyBorder="1" applyAlignment="1"/>
    <xf numFmtId="0" fontId="0" fillId="0" borderId="11" xfId="0" applyFont="1" applyBorder="1" applyAlignment="1"/>
    <xf numFmtId="0" fontId="0" fillId="0" borderId="10" xfId="0" applyFont="1" applyBorder="1" applyAlignment="1"/>
    <xf numFmtId="0" fontId="8" fillId="3" borderId="12" xfId="0" applyNumberFormat="1" applyFont="1" applyFill="1" applyBorder="1" applyAlignment="1">
      <alignment horizontal="center" vertical="top"/>
    </xf>
    <xf numFmtId="0" fontId="4" fillId="3" borderId="13" xfId="0" applyFont="1" applyFill="1" applyBorder="1" applyAlignment="1">
      <alignment horizontal="right" vertical="top"/>
    </xf>
    <xf numFmtId="49" fontId="5" fillId="3" borderId="13" xfId="0" applyNumberFormat="1" applyFont="1" applyFill="1" applyBorder="1" applyAlignment="1">
      <alignment horizontal="left" vertical="top"/>
    </xf>
    <xf numFmtId="2" fontId="4" fillId="3" borderId="13" xfId="0" applyNumberFormat="1" applyFont="1" applyFill="1" applyBorder="1" applyAlignment="1">
      <alignment horizontal="right" vertical="top"/>
    </xf>
    <xf numFmtId="0" fontId="4" fillId="3" borderId="13" xfId="0" applyNumberFormat="1" applyFont="1" applyFill="1" applyBorder="1" applyAlignment="1">
      <alignment horizontal="center" vertical="top"/>
    </xf>
    <xf numFmtId="0" fontId="4" fillId="4" borderId="13" xfId="0" applyNumberFormat="1" applyFont="1" applyFill="1" applyBorder="1" applyAlignment="1">
      <alignment horizontal="right" vertical="top"/>
    </xf>
    <xf numFmtId="164" fontId="4" fillId="3" borderId="13" xfId="0" applyNumberFormat="1" applyFont="1" applyFill="1" applyBorder="1" applyAlignment="1">
      <alignment horizontal="right" vertical="top"/>
    </xf>
    <xf numFmtId="0" fontId="4" fillId="3" borderId="13" xfId="0" applyNumberFormat="1" applyFont="1" applyFill="1" applyBorder="1" applyAlignment="1">
      <alignment horizontal="right" vertical="top"/>
    </xf>
    <xf numFmtId="49" fontId="0" fillId="0" borderId="14" xfId="0" applyNumberFormat="1" applyFont="1" applyBorder="1" applyAlignment="1"/>
    <xf numFmtId="49" fontId="0" fillId="0" borderId="15" xfId="0" applyNumberFormat="1" applyFont="1" applyBorder="1" applyAlignment="1"/>
    <xf numFmtId="0" fontId="0" fillId="0" borderId="15" xfId="0" applyNumberFormat="1" applyFont="1" applyBorder="1" applyAlignment="1"/>
    <xf numFmtId="0" fontId="0" fillId="0" borderId="15" xfId="0" applyFont="1" applyBorder="1" applyAlignment="1"/>
    <xf numFmtId="0" fontId="0" fillId="0" borderId="14" xfId="0" applyFont="1" applyBorder="1" applyAlignment="1"/>
    <xf numFmtId="0" fontId="0" fillId="0" borderId="16" xfId="0" applyNumberFormat="1" applyFont="1" applyBorder="1" applyAlignment="1"/>
    <xf numFmtId="0" fontId="0" fillId="0" borderId="16" xfId="0" applyFont="1" applyBorder="1" applyAlignment="1"/>
    <xf numFmtId="0" fontId="8" fillId="3" borderId="17" xfId="0" applyNumberFormat="1" applyFont="1" applyFill="1" applyBorder="1" applyAlignment="1">
      <alignment horizontal="center" vertical="top"/>
    </xf>
    <xf numFmtId="0" fontId="0" fillId="0" borderId="0" xfId="0" applyNumberFormat="1" applyFont="1" applyBorder="1" applyAlignment="1"/>
    <xf numFmtId="0" fontId="0" fillId="0" borderId="0" xfId="0" applyFont="1" applyBorder="1" applyAlignment="1"/>
    <xf numFmtId="0" fontId="8" fillId="3" borderId="18" xfId="0" applyNumberFormat="1" applyFont="1" applyFill="1" applyBorder="1" applyAlignment="1">
      <alignment horizontal="center" vertical="top"/>
    </xf>
    <xf numFmtId="0" fontId="4" fillId="3" borderId="19" xfId="0" applyFont="1" applyFill="1" applyBorder="1" applyAlignment="1">
      <alignment horizontal="right" vertical="top"/>
    </xf>
    <xf numFmtId="49" fontId="5" fillId="3" borderId="19" xfId="0" applyNumberFormat="1" applyFont="1" applyFill="1" applyBorder="1" applyAlignment="1">
      <alignment horizontal="left" vertical="top"/>
    </xf>
    <xf numFmtId="2" fontId="4" fillId="3" borderId="19" xfId="0" applyNumberFormat="1" applyFont="1" applyFill="1" applyBorder="1" applyAlignment="1">
      <alignment horizontal="right" vertical="top"/>
    </xf>
    <xf numFmtId="0" fontId="4" fillId="3" borderId="19" xfId="0" applyNumberFormat="1" applyFont="1" applyFill="1" applyBorder="1" applyAlignment="1">
      <alignment horizontal="center" vertical="top"/>
    </xf>
    <xf numFmtId="0" fontId="4" fillId="4" borderId="19" xfId="0" applyNumberFormat="1" applyFont="1" applyFill="1" applyBorder="1" applyAlignment="1">
      <alignment horizontal="right" vertical="top"/>
    </xf>
    <xf numFmtId="164" fontId="4" fillId="3" borderId="19" xfId="0" applyNumberFormat="1" applyFont="1" applyFill="1" applyBorder="1" applyAlignment="1">
      <alignment horizontal="right" vertical="top"/>
    </xf>
    <xf numFmtId="0" fontId="4" fillId="3" borderId="19" xfId="0" applyNumberFormat="1" applyFont="1" applyFill="1" applyBorder="1" applyAlignment="1">
      <alignment horizontal="right" vertical="top"/>
    </xf>
    <xf numFmtId="49" fontId="0" fillId="0" borderId="20" xfId="0" applyNumberFormat="1" applyFont="1" applyBorder="1" applyAlignment="1"/>
    <xf numFmtId="49" fontId="0" fillId="0" borderId="21" xfId="0" applyNumberFormat="1" applyFont="1" applyBorder="1" applyAlignment="1"/>
    <xf numFmtId="0" fontId="0" fillId="0" borderId="21" xfId="0" applyNumberFormat="1" applyFont="1" applyBorder="1" applyAlignment="1"/>
    <xf numFmtId="0" fontId="0" fillId="0" borderId="21" xfId="0" applyFont="1" applyBorder="1" applyAlignment="1"/>
    <xf numFmtId="0" fontId="0" fillId="0" borderId="20" xfId="0" applyFont="1" applyBorder="1" applyAlignment="1"/>
    <xf numFmtId="0" fontId="0" fillId="0" borderId="22" xfId="0" applyNumberFormat="1" applyFont="1" applyBorder="1" applyAlignment="1"/>
    <xf numFmtId="0" fontId="0" fillId="0" borderId="22" xfId="0" applyFont="1" applyBorder="1" applyAlignment="1"/>
    <xf numFmtId="0" fontId="8" fillId="5" borderId="17" xfId="0" applyNumberFormat="1" applyFont="1" applyFill="1" applyBorder="1" applyAlignment="1">
      <alignment horizontal="center" vertical="top"/>
    </xf>
    <xf numFmtId="2" fontId="4" fillId="5" borderId="4" xfId="0" applyNumberFormat="1" applyFont="1" applyFill="1" applyBorder="1" applyAlignment="1">
      <alignment horizontal="right" vertical="top"/>
    </xf>
    <xf numFmtId="2" fontId="8" fillId="4" borderId="4" xfId="0" applyNumberFormat="1" applyFont="1" applyFill="1" applyBorder="1" applyAlignment="1">
      <alignment horizontal="right" vertical="top"/>
    </xf>
    <xf numFmtId="49" fontId="10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top"/>
    </xf>
    <xf numFmtId="0" fontId="4" fillId="0" borderId="6" xfId="0" applyNumberFormat="1" applyFont="1" applyFill="1" applyBorder="1" applyAlignment="1">
      <alignment horizontal="center" vertical="top"/>
    </xf>
    <xf numFmtId="0" fontId="4" fillId="0" borderId="13" xfId="0" applyNumberFormat="1" applyFont="1" applyFill="1" applyBorder="1" applyAlignment="1">
      <alignment horizontal="center" vertical="top"/>
    </xf>
    <xf numFmtId="0" fontId="4" fillId="0" borderId="19" xfId="0" applyNumberFormat="1" applyFont="1" applyFill="1" applyBorder="1" applyAlignment="1">
      <alignment horizontal="center" vertical="top"/>
    </xf>
    <xf numFmtId="0" fontId="4" fillId="0" borderId="9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Alignment="1">
      <alignment horizontal="center"/>
    </xf>
    <xf numFmtId="164" fontId="4" fillId="3" borderId="6" xfId="0" applyNumberFormat="1" applyFont="1" applyFill="1" applyBorder="1" applyAlignment="1">
      <alignment horizontal="center" vertical="top"/>
    </xf>
    <xf numFmtId="164" fontId="4" fillId="3" borderId="9" xfId="0" applyNumberFormat="1" applyFont="1" applyFill="1" applyBorder="1" applyAlignment="1">
      <alignment horizontal="center" vertical="top"/>
    </xf>
    <xf numFmtId="164" fontId="4" fillId="3" borderId="13" xfId="0" applyNumberFormat="1" applyFont="1" applyFill="1" applyBorder="1" applyAlignment="1">
      <alignment horizontal="center" vertical="top"/>
    </xf>
    <xf numFmtId="164" fontId="4" fillId="3" borderId="19" xfId="0" applyNumberFormat="1" applyFont="1" applyFill="1" applyBorder="1" applyAlignment="1">
      <alignment horizontal="center" vertical="top"/>
    </xf>
    <xf numFmtId="0" fontId="4" fillId="6" borderId="4" xfId="0" applyNumberFormat="1" applyFont="1" applyFill="1" applyBorder="1" applyAlignment="1">
      <alignment horizontal="center" vertical="top"/>
    </xf>
    <xf numFmtId="0" fontId="4" fillId="6" borderId="6" xfId="0" applyNumberFormat="1" applyFont="1" applyFill="1" applyBorder="1" applyAlignment="1">
      <alignment horizontal="center" vertical="top"/>
    </xf>
    <xf numFmtId="0" fontId="4" fillId="6" borderId="13" xfId="0" applyNumberFormat="1" applyFont="1" applyFill="1" applyBorder="1" applyAlignment="1">
      <alignment horizontal="center" vertical="top"/>
    </xf>
    <xf numFmtId="0" fontId="4" fillId="6" borderId="9" xfId="0" applyNumberFormat="1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top"/>
    </xf>
    <xf numFmtId="164" fontId="4" fillId="0" borderId="6" xfId="0" applyNumberFormat="1" applyFont="1" applyFill="1" applyBorder="1" applyAlignment="1">
      <alignment horizontal="center" vertical="top"/>
    </xf>
    <xf numFmtId="164" fontId="4" fillId="0" borderId="13" xfId="0" applyNumberFormat="1" applyFont="1" applyFill="1" applyBorder="1" applyAlignment="1">
      <alignment horizontal="center" vertical="top"/>
    </xf>
    <xf numFmtId="164" fontId="11" fillId="0" borderId="4" xfId="0" applyNumberFormat="1" applyFont="1" applyFill="1" applyBorder="1" applyAlignment="1">
      <alignment horizontal="center" vertical="top"/>
    </xf>
    <xf numFmtId="164" fontId="4" fillId="0" borderId="19" xfId="0" applyNumberFormat="1" applyFont="1" applyFill="1" applyBorder="1" applyAlignment="1">
      <alignment horizontal="center" vertical="top"/>
    </xf>
    <xf numFmtId="164" fontId="4" fillId="0" borderId="9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center" wrapText="1"/>
    </xf>
    <xf numFmtId="0" fontId="12" fillId="4" borderId="4" xfId="0" applyNumberFormat="1" applyFont="1" applyFill="1" applyBorder="1" applyAlignment="1">
      <alignment horizontal="right" vertical="top"/>
    </xf>
    <xf numFmtId="0" fontId="12" fillId="0" borderId="4" xfId="0" applyNumberFormat="1" applyFont="1" applyFill="1" applyBorder="1" applyAlignment="1">
      <alignment horizontal="center" vertical="top"/>
    </xf>
    <xf numFmtId="16" fontId="2" fillId="0" borderId="1" xfId="0" applyNumberFormat="1" applyFont="1" applyFill="1" applyBorder="1" applyAlignment="1">
      <alignment horizontal="center" vertical="center" wrapText="1"/>
    </xf>
    <xf numFmtId="0" fontId="4" fillId="6" borderId="19" xfId="0" applyNumberFormat="1" applyFont="1" applyFill="1" applyBorder="1" applyAlignment="1">
      <alignment horizontal="center" vertical="top"/>
    </xf>
    <xf numFmtId="0" fontId="0" fillId="6" borderId="0" xfId="0" applyFont="1" applyFill="1" applyAlignment="1"/>
    <xf numFmtId="0" fontId="0" fillId="0" borderId="0" xfId="0" applyFont="1" applyFill="1" applyAlignment="1"/>
    <xf numFmtId="49" fontId="10" fillId="6" borderId="1" xfId="0" applyNumberFormat="1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 wrapText="1"/>
    </xf>
    <xf numFmtId="0" fontId="4" fillId="7" borderId="4" xfId="0" applyNumberFormat="1" applyFont="1" applyFill="1" applyBorder="1" applyAlignment="1">
      <alignment horizontal="center" vertical="top"/>
    </xf>
    <xf numFmtId="0" fontId="4" fillId="7" borderId="6" xfId="0" applyNumberFormat="1" applyFont="1" applyFill="1" applyBorder="1" applyAlignment="1">
      <alignment horizontal="center" vertical="top"/>
    </xf>
    <xf numFmtId="0" fontId="4" fillId="7" borderId="13" xfId="0" applyNumberFormat="1" applyFont="1" applyFill="1" applyBorder="1" applyAlignment="1">
      <alignment horizontal="center" vertical="top"/>
    </xf>
    <xf numFmtId="0" fontId="4" fillId="7" borderId="19" xfId="0" applyNumberFormat="1" applyFont="1" applyFill="1" applyBorder="1" applyAlignment="1">
      <alignment horizontal="center" vertical="top"/>
    </xf>
    <xf numFmtId="0" fontId="4" fillId="7" borderId="9" xfId="0" applyNumberFormat="1" applyFont="1" applyFill="1" applyBorder="1" applyAlignment="1">
      <alignment horizontal="center" vertical="top"/>
    </xf>
    <xf numFmtId="0" fontId="0" fillId="7" borderId="0" xfId="0" applyFont="1" applyFill="1" applyAlignment="1"/>
    <xf numFmtId="16" fontId="2" fillId="6" borderId="1" xfId="0" applyNumberFormat="1" applyFont="1" applyFill="1" applyBorder="1" applyAlignment="1">
      <alignment horizontal="center" vertical="center" wrapText="1"/>
    </xf>
    <xf numFmtId="16" fontId="2" fillId="8" borderId="1" xfId="0" applyNumberFormat="1" applyFont="1" applyFill="1" applyBorder="1" applyAlignment="1">
      <alignment horizontal="center" vertical="center" wrapText="1"/>
    </xf>
    <xf numFmtId="0" fontId="4" fillId="8" borderId="4" xfId="0" applyNumberFormat="1" applyFont="1" applyFill="1" applyBorder="1" applyAlignment="1">
      <alignment horizontal="center" vertical="top"/>
    </xf>
    <xf numFmtId="0" fontId="4" fillId="8" borderId="6" xfId="0" applyNumberFormat="1" applyFont="1" applyFill="1" applyBorder="1" applyAlignment="1">
      <alignment horizontal="center" vertical="top"/>
    </xf>
    <xf numFmtId="0" fontId="4" fillId="8" borderId="13" xfId="0" applyNumberFormat="1" applyFont="1" applyFill="1" applyBorder="1" applyAlignment="1">
      <alignment horizontal="center" vertical="top"/>
    </xf>
    <xf numFmtId="0" fontId="4" fillId="8" borderId="19" xfId="0" applyNumberFormat="1" applyFont="1" applyFill="1" applyBorder="1" applyAlignment="1">
      <alignment horizontal="center" vertical="top"/>
    </xf>
    <xf numFmtId="0" fontId="4" fillId="8" borderId="9" xfId="0" applyNumberFormat="1" applyFont="1" applyFill="1" applyBorder="1" applyAlignment="1">
      <alignment horizontal="center" vertical="top"/>
    </xf>
    <xf numFmtId="0" fontId="0" fillId="8" borderId="0" xfId="0" applyFont="1" applyFill="1" applyAlignment="1"/>
    <xf numFmtId="16" fontId="2" fillId="7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14" fillId="0" borderId="0" xfId="0" applyNumberFormat="1" applyFont="1" applyAlignment="1">
      <alignment horizontal="center"/>
    </xf>
    <xf numFmtId="164" fontId="16" fillId="9" borderId="23" xfId="0" applyNumberFormat="1" applyFont="1" applyFill="1" applyBorder="1" applyAlignment="1">
      <alignment horizontal="center" vertical="top"/>
    </xf>
    <xf numFmtId="0" fontId="16" fillId="10" borderId="24" xfId="0" applyFont="1" applyFill="1" applyBorder="1" applyAlignment="1">
      <alignment horizontal="right" vertical="top"/>
    </xf>
    <xf numFmtId="164" fontId="16" fillId="9" borderId="25" xfId="0" applyNumberFormat="1" applyFont="1" applyFill="1" applyBorder="1" applyAlignment="1">
      <alignment horizontal="center" vertical="top"/>
    </xf>
    <xf numFmtId="0" fontId="16" fillId="10" borderId="26" xfId="0" applyFont="1" applyFill="1" applyBorder="1" applyAlignment="1">
      <alignment horizontal="right" vertical="top"/>
    </xf>
    <xf numFmtId="164" fontId="16" fillId="9" borderId="27" xfId="0" applyNumberFormat="1" applyFont="1" applyFill="1" applyBorder="1" applyAlignment="1">
      <alignment horizontal="center" vertical="top"/>
    </xf>
    <xf numFmtId="0" fontId="16" fillId="10" borderId="28" xfId="0" applyFont="1" applyFill="1" applyBorder="1" applyAlignment="1">
      <alignment horizontal="right" vertical="top"/>
    </xf>
    <xf numFmtId="164" fontId="16" fillId="9" borderId="29" xfId="0" applyNumberFormat="1" applyFont="1" applyFill="1" applyBorder="1" applyAlignment="1">
      <alignment horizontal="center" vertical="top"/>
    </xf>
    <xf numFmtId="0" fontId="16" fillId="10" borderId="30" xfId="0" applyFont="1" applyFill="1" applyBorder="1" applyAlignment="1">
      <alignment horizontal="right" vertical="top"/>
    </xf>
    <xf numFmtId="164" fontId="16" fillId="9" borderId="31" xfId="0" applyNumberFormat="1" applyFont="1" applyFill="1" applyBorder="1" applyAlignment="1">
      <alignment horizontal="center" vertical="top"/>
    </xf>
    <xf numFmtId="0" fontId="16" fillId="10" borderId="32" xfId="0" applyFont="1" applyFill="1" applyBorder="1" applyAlignment="1">
      <alignment horizontal="right" vertical="top"/>
    </xf>
    <xf numFmtId="2" fontId="17" fillId="10" borderId="26" xfId="0" applyNumberFormat="1" applyFont="1" applyFill="1" applyBorder="1" applyAlignment="1">
      <alignment horizontal="right" vertical="top"/>
    </xf>
    <xf numFmtId="164" fontId="16" fillId="0" borderId="23" xfId="0" applyNumberFormat="1" applyFont="1" applyBorder="1" applyAlignment="1">
      <alignment horizontal="center" vertical="top"/>
    </xf>
    <xf numFmtId="164" fontId="16" fillId="0" borderId="25" xfId="0" applyNumberFormat="1" applyFont="1" applyBorder="1" applyAlignment="1">
      <alignment horizontal="center" vertical="top"/>
    </xf>
    <xf numFmtId="0" fontId="18" fillId="10" borderId="26" xfId="0" applyFont="1" applyFill="1" applyBorder="1" applyAlignment="1">
      <alignment horizontal="right" vertical="top"/>
    </xf>
    <xf numFmtId="164" fontId="4" fillId="4" borderId="4" xfId="0" applyNumberFormat="1" applyFont="1" applyFill="1" applyBorder="1" applyAlignment="1">
      <alignment horizontal="right" vertical="top"/>
    </xf>
    <xf numFmtId="164" fontId="16" fillId="0" borderId="33" xfId="0" applyNumberFormat="1" applyFont="1" applyBorder="1" applyAlignment="1">
      <alignment horizontal="center" vertical="top"/>
    </xf>
    <xf numFmtId="164" fontId="16" fillId="9" borderId="33" xfId="0" applyNumberFormat="1" applyFont="1" applyFill="1" applyBorder="1" applyAlignment="1">
      <alignment horizontal="center" vertical="top"/>
    </xf>
    <xf numFmtId="0" fontId="16" fillId="10" borderId="34" xfId="0" applyFont="1" applyFill="1" applyBorder="1" applyAlignment="1">
      <alignment horizontal="right" vertical="top"/>
    </xf>
    <xf numFmtId="0" fontId="16" fillId="10" borderId="35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CC"/>
      <rgbColor rgb="FF969696"/>
      <rgbColor rgb="FFC0C0C0"/>
      <rgbColor rgb="FF7030A0"/>
      <rgbColor rgb="FFFFFFFF"/>
      <rgbColor rgb="FFAAAAAA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84"/>
  <sheetViews>
    <sheetView showGridLines="0" tabSelected="1" topLeftCell="U55" zoomScale="130" zoomScaleNormal="130" workbookViewId="0">
      <selection activeCell="AJ77" sqref="AJ77"/>
    </sheetView>
  </sheetViews>
  <sheetFormatPr defaultColWidth="8.85546875" defaultRowHeight="15" customHeight="1" x14ac:dyDescent="0.25"/>
  <cols>
    <col min="1" max="1" width="8.140625" style="32" customWidth="1"/>
    <col min="2" max="4" width="4.85546875" style="1" customWidth="1"/>
    <col min="5" max="5" width="4.5703125" style="1" customWidth="1"/>
    <col min="6" max="6" width="46.85546875" style="1" customWidth="1"/>
    <col min="7" max="7" width="10.140625" style="1" customWidth="1"/>
    <col min="8" max="8" width="8.85546875" style="1" customWidth="1"/>
    <col min="9" max="9" width="10.140625" style="35" customWidth="1"/>
    <col min="10" max="10" width="9" style="27" bestFit="1" customWidth="1"/>
    <col min="11" max="11" width="8.85546875" style="104" customWidth="1"/>
    <col min="12" max="12" width="9.42578125" style="27" customWidth="1"/>
    <col min="13" max="13" width="8.85546875" style="35" customWidth="1"/>
    <col min="14" max="14" width="9.42578125" style="27" customWidth="1"/>
    <col min="15" max="15" width="8.85546875" style="1" customWidth="1"/>
    <col min="16" max="16" width="8.85546875" style="27" customWidth="1"/>
    <col min="17" max="17" width="8.85546875" style="1" customWidth="1"/>
    <col min="18" max="18" width="9.5703125" style="27" customWidth="1"/>
    <col min="19" max="21" width="8.85546875" style="1" customWidth="1"/>
    <col min="22" max="22" width="8.85546875" style="27" customWidth="1"/>
    <col min="23" max="23" width="8.85546875" style="1" customWidth="1"/>
    <col min="24" max="24" width="8.85546875" style="27" customWidth="1"/>
    <col min="25" max="25" width="8.85546875" style="1" customWidth="1"/>
    <col min="26" max="26" width="8.85546875" style="27" customWidth="1"/>
    <col min="27" max="27" width="8.85546875" style="1" customWidth="1"/>
    <col min="28" max="28" width="8.85546875" style="27" customWidth="1"/>
    <col min="29" max="29" width="8.85546875" style="1" customWidth="1"/>
    <col min="30" max="30" width="9.5703125" style="27" customWidth="1"/>
    <col min="31" max="31" width="9.5703125" style="1" customWidth="1"/>
    <col min="32" max="32" width="9.5703125" style="27" customWidth="1"/>
    <col min="33" max="34" width="8.85546875" style="1" hidden="1" customWidth="1"/>
    <col min="35" max="36" width="8.85546875" style="1" customWidth="1"/>
    <col min="37" max="44" width="8.85546875" style="1" hidden="1" customWidth="1"/>
    <col min="45" max="256" width="8.85546875" style="1" customWidth="1"/>
  </cols>
  <sheetData>
    <row r="1" spans="1:46" ht="27.75" customHeight="1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28</v>
      </c>
      <c r="J1" s="25" t="s">
        <v>29</v>
      </c>
      <c r="K1" s="120" t="s">
        <v>46</v>
      </c>
      <c r="L1" s="25" t="s">
        <v>47</v>
      </c>
      <c r="M1" s="4" t="s">
        <v>68</v>
      </c>
      <c r="N1" s="25" t="s">
        <v>69</v>
      </c>
      <c r="O1" s="4" t="s">
        <v>88</v>
      </c>
      <c r="P1" s="25" t="s">
        <v>89</v>
      </c>
      <c r="Q1" s="4" t="s">
        <v>90</v>
      </c>
      <c r="R1" s="25" t="s">
        <v>91</v>
      </c>
      <c r="S1" s="4" t="s">
        <v>92</v>
      </c>
      <c r="T1" s="4" t="s">
        <v>93</v>
      </c>
      <c r="U1" s="4" t="s">
        <v>94</v>
      </c>
      <c r="V1" s="25" t="s">
        <v>95</v>
      </c>
      <c r="W1" s="4" t="s">
        <v>96</v>
      </c>
      <c r="X1" s="25" t="s">
        <v>97</v>
      </c>
      <c r="Y1" s="4" t="s">
        <v>98</v>
      </c>
      <c r="Z1" s="25" t="s">
        <v>99</v>
      </c>
      <c r="AA1" s="4" t="s">
        <v>100</v>
      </c>
      <c r="AB1" s="25" t="s">
        <v>101</v>
      </c>
      <c r="AC1" s="4" t="s">
        <v>102</v>
      </c>
      <c r="AD1" s="25" t="s">
        <v>103</v>
      </c>
      <c r="AE1" s="4" t="s">
        <v>104</v>
      </c>
      <c r="AF1" s="25" t="s">
        <v>105</v>
      </c>
      <c r="AG1" s="4" t="s">
        <v>106</v>
      </c>
      <c r="AH1" s="4" t="s">
        <v>107</v>
      </c>
      <c r="AI1" s="4" t="s">
        <v>108</v>
      </c>
      <c r="AJ1" s="4" t="s">
        <v>109</v>
      </c>
      <c r="AK1" s="5" t="s">
        <v>110</v>
      </c>
      <c r="AL1" s="6" t="s">
        <v>111</v>
      </c>
      <c r="AM1" s="6" t="s">
        <v>112</v>
      </c>
      <c r="AN1" s="6" t="s">
        <v>113</v>
      </c>
      <c r="AO1" s="6" t="s">
        <v>114</v>
      </c>
      <c r="AP1" s="7"/>
      <c r="AQ1" s="7"/>
      <c r="AR1" s="7"/>
      <c r="AS1" s="8"/>
      <c r="AT1" s="9"/>
    </row>
    <row r="2" spans="1:46" ht="16.350000000000001" customHeight="1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147"/>
      <c r="J2" s="148"/>
      <c r="K2" s="158"/>
      <c r="L2" s="148"/>
      <c r="M2" s="147"/>
      <c r="N2" s="148"/>
      <c r="O2" s="14"/>
      <c r="P2" s="26"/>
      <c r="Q2" s="14"/>
      <c r="R2" s="26"/>
      <c r="S2" s="34"/>
      <c r="T2" s="26"/>
      <c r="U2" s="14"/>
      <c r="V2" s="26"/>
      <c r="W2" s="14"/>
      <c r="X2" s="26"/>
      <c r="Y2" s="14"/>
      <c r="Z2" s="26"/>
      <c r="AA2" s="14"/>
      <c r="AB2" s="26"/>
      <c r="AC2" s="15"/>
      <c r="AD2" s="26"/>
      <c r="AE2" s="15"/>
      <c r="AF2" s="26"/>
      <c r="AG2" s="14"/>
      <c r="AH2" s="14"/>
      <c r="AI2" s="14">
        <f>SUM(I2,K2,M2,O2,Q2,S2,U2,W2,Y2,AA2,AC2,AE2)</f>
        <v>0</v>
      </c>
      <c r="AJ2" s="15">
        <f>J2+L2+N2+P2+R2+T2+V2+X2+Z2+AB2+AD2+AF2</f>
        <v>0</v>
      </c>
      <c r="AK2" s="16" t="s">
        <v>116</v>
      </c>
      <c r="AL2" s="17" t="s">
        <v>117</v>
      </c>
      <c r="AM2" s="18">
        <v>12</v>
      </c>
      <c r="AN2" s="17" t="s">
        <v>118</v>
      </c>
      <c r="AO2" s="9" t="e">
        <f>CONCATENATE(AK2,#REF!)</f>
        <v>#REF!</v>
      </c>
      <c r="AP2" s="17" t="s">
        <v>119</v>
      </c>
      <c r="AQ2" s="19"/>
      <c r="AR2" s="9"/>
      <c r="AS2" s="20"/>
      <c r="AT2" s="9"/>
    </row>
    <row r="3" spans="1:46" ht="16.350000000000001" customHeight="1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149"/>
      <c r="J3" s="150"/>
      <c r="K3" s="159"/>
      <c r="L3" s="150"/>
      <c r="M3" s="149"/>
      <c r="N3" s="150"/>
      <c r="O3" s="14"/>
      <c r="P3" s="26"/>
      <c r="Q3" s="14"/>
      <c r="R3" s="26"/>
      <c r="S3" s="34"/>
      <c r="T3" s="26"/>
      <c r="U3" s="14"/>
      <c r="V3" s="26"/>
      <c r="W3" s="14"/>
      <c r="X3" s="26"/>
      <c r="Y3" s="14"/>
      <c r="Z3" s="26"/>
      <c r="AA3" s="14"/>
      <c r="AB3" s="26"/>
      <c r="AC3" s="15"/>
      <c r="AD3" s="26"/>
      <c r="AE3" s="15"/>
      <c r="AF3" s="26"/>
      <c r="AG3" s="14"/>
      <c r="AH3" s="14"/>
      <c r="AI3" s="14">
        <f>SUM(I3,K3,M3,O3,Q3,S3,U3,W3,Y3,AA3,AC3,AE3)</f>
        <v>0</v>
      </c>
      <c r="AJ3" s="15">
        <f>J3+L3+N3+P3+R3+T3+V3+X3+Z3+AB3+AD3+AF3</f>
        <v>0</v>
      </c>
      <c r="AK3" s="16" t="s">
        <v>116</v>
      </c>
      <c r="AL3" s="17" t="s">
        <v>117</v>
      </c>
      <c r="AM3" s="18">
        <v>12</v>
      </c>
      <c r="AN3" s="17" t="s">
        <v>118</v>
      </c>
      <c r="AO3" s="9" t="e">
        <f>CONCATENATE(AK3,#REF!)</f>
        <v>#REF!</v>
      </c>
      <c r="AP3" s="17" t="s">
        <v>119</v>
      </c>
      <c r="AQ3" s="18">
        <f>AM2</f>
        <v>12</v>
      </c>
      <c r="AR3" s="17" t="str">
        <f>AN2</f>
        <v>Pain Management</v>
      </c>
      <c r="AS3" s="20"/>
      <c r="AT3" s="9"/>
    </row>
    <row r="4" spans="1:46" ht="16.350000000000001" customHeight="1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149"/>
      <c r="J4" s="150"/>
      <c r="K4" s="159"/>
      <c r="L4" s="150"/>
      <c r="M4" s="149"/>
      <c r="N4" s="150"/>
      <c r="O4" s="14"/>
      <c r="P4" s="26"/>
      <c r="Q4" s="14"/>
      <c r="R4" s="26"/>
      <c r="S4" s="34"/>
      <c r="T4" s="26"/>
      <c r="U4" s="14"/>
      <c r="V4" s="26"/>
      <c r="W4" s="14"/>
      <c r="X4" s="26"/>
      <c r="Y4" s="14"/>
      <c r="Z4" s="26"/>
      <c r="AA4" s="14"/>
      <c r="AB4" s="26"/>
      <c r="AC4" s="15"/>
      <c r="AD4" s="26"/>
      <c r="AE4" s="15"/>
      <c r="AF4" s="26"/>
      <c r="AG4" s="14"/>
      <c r="AH4" s="14"/>
      <c r="AI4" s="14">
        <f>SUM(I4,K4,M4,O4,Q4,S4,U4,W4,Y4,AA4,AC4,AE4)</f>
        <v>0</v>
      </c>
      <c r="AJ4" s="15">
        <f>J4+L4+N4+P4+R4+T4+V4+X4+Z4+AB4+AD4+AF4</f>
        <v>0</v>
      </c>
      <c r="AK4" s="16" t="s">
        <v>116</v>
      </c>
      <c r="AL4" s="17" t="s">
        <v>117</v>
      </c>
      <c r="AM4" s="18">
        <v>12</v>
      </c>
      <c r="AN4" s="17" t="s">
        <v>118</v>
      </c>
      <c r="AO4" s="9" t="e">
        <f>CONCATENATE(AK4,#REF!)</f>
        <v>#REF!</v>
      </c>
      <c r="AP4" s="17" t="s">
        <v>119</v>
      </c>
      <c r="AQ4" s="9" t="e">
        <f>#REF!</f>
        <v>#REF!</v>
      </c>
      <c r="AR4" s="9" t="e">
        <f>#REF!</f>
        <v>#REF!</v>
      </c>
      <c r="AS4" s="20"/>
      <c r="AT4" s="9"/>
    </row>
    <row r="5" spans="1:46" ht="16.350000000000001" customHeight="1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149"/>
      <c r="J5" s="150"/>
      <c r="K5" s="159"/>
      <c r="L5" s="150"/>
      <c r="M5" s="149"/>
      <c r="N5" s="150"/>
      <c r="O5" s="14"/>
      <c r="P5" s="26"/>
      <c r="Q5" s="14"/>
      <c r="R5" s="26"/>
      <c r="S5" s="34"/>
      <c r="T5" s="26"/>
      <c r="U5" s="14"/>
      <c r="V5" s="26"/>
      <c r="W5" s="14"/>
      <c r="X5" s="26"/>
      <c r="Y5" s="14"/>
      <c r="Z5" s="26"/>
      <c r="AA5" s="14"/>
      <c r="AB5" s="26"/>
      <c r="AC5" s="15"/>
      <c r="AD5" s="26"/>
      <c r="AE5" s="15"/>
      <c r="AF5" s="26"/>
      <c r="AG5" s="14"/>
      <c r="AH5" s="14"/>
      <c r="AI5" s="14">
        <f t="shared" ref="AI5:AI68" si="0">SUM(I5,K5,M5,O5,Q5,S5,U5,W5,Y5,AA5,AC5,AE5)</f>
        <v>0</v>
      </c>
      <c r="AJ5" s="15">
        <f>J5+L5+N5+P5+R5+T5+V5+X5+Z5+AB5+AD5+AF5</f>
        <v>0</v>
      </c>
      <c r="AK5" s="16" t="s">
        <v>116</v>
      </c>
      <c r="AL5" s="17" t="s">
        <v>117</v>
      </c>
      <c r="AM5" s="18">
        <v>12</v>
      </c>
      <c r="AN5" s="17" t="s">
        <v>118</v>
      </c>
      <c r="AO5" s="9" t="e">
        <f>CONCATENATE(AK5,#REF!)</f>
        <v>#REF!</v>
      </c>
      <c r="AP5" s="17" t="s">
        <v>119</v>
      </c>
      <c r="AQ5" s="18">
        <f t="shared" ref="AQ5:AR9" si="1">AM4</f>
        <v>12</v>
      </c>
      <c r="AR5" s="17" t="str">
        <f t="shared" si="1"/>
        <v>Pain Management</v>
      </c>
      <c r="AS5" s="20"/>
      <c r="AT5" s="9"/>
    </row>
    <row r="6" spans="1:46" ht="16.350000000000001" customHeight="1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149"/>
      <c r="J6" s="150"/>
      <c r="K6" s="159"/>
      <c r="L6" s="150"/>
      <c r="M6" s="149"/>
      <c r="N6" s="150"/>
      <c r="O6" s="14"/>
      <c r="P6" s="26"/>
      <c r="Q6" s="14"/>
      <c r="R6" s="26"/>
      <c r="S6" s="34"/>
      <c r="T6" s="26"/>
      <c r="U6" s="14"/>
      <c r="V6" s="26"/>
      <c r="W6" s="14"/>
      <c r="X6" s="26"/>
      <c r="Y6" s="14"/>
      <c r="Z6" s="26"/>
      <c r="AA6" s="14"/>
      <c r="AB6" s="26"/>
      <c r="AC6" s="15"/>
      <c r="AD6" s="26"/>
      <c r="AE6" s="15"/>
      <c r="AF6" s="26"/>
      <c r="AG6" s="14"/>
      <c r="AH6" s="14"/>
      <c r="AI6" s="14">
        <f t="shared" si="0"/>
        <v>0</v>
      </c>
      <c r="AJ6" s="15">
        <f>J6+L6+N6+P6+R6+T6+V6+X6+Z6+AB6+AD6+AF6</f>
        <v>0</v>
      </c>
      <c r="AK6" s="16" t="s">
        <v>116</v>
      </c>
      <c r="AL6" s="17" t="s">
        <v>117</v>
      </c>
      <c r="AM6" s="18">
        <v>12</v>
      </c>
      <c r="AN6" s="17" t="s">
        <v>118</v>
      </c>
      <c r="AO6" s="9" t="e">
        <f>CONCATENATE(AK6,#REF!)</f>
        <v>#REF!</v>
      </c>
      <c r="AP6" s="17" t="s">
        <v>119</v>
      </c>
      <c r="AQ6" s="18">
        <f t="shared" si="1"/>
        <v>12</v>
      </c>
      <c r="AR6" s="17" t="str">
        <f t="shared" si="1"/>
        <v>Pain Management</v>
      </c>
      <c r="AS6" s="20"/>
      <c r="AT6" s="9"/>
    </row>
    <row r="7" spans="1:46" ht="16.350000000000001" customHeight="1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149"/>
      <c r="J7" s="150"/>
      <c r="K7" s="159"/>
      <c r="L7" s="150"/>
      <c r="M7" s="149"/>
      <c r="N7" s="150"/>
      <c r="O7" s="14"/>
      <c r="P7" s="26"/>
      <c r="Q7" s="14"/>
      <c r="R7" s="26"/>
      <c r="S7" s="34"/>
      <c r="T7" s="26"/>
      <c r="U7" s="14"/>
      <c r="V7" s="26"/>
      <c r="W7" s="14"/>
      <c r="X7" s="26"/>
      <c r="Y7" s="14"/>
      <c r="Z7" s="26"/>
      <c r="AA7" s="14"/>
      <c r="AB7" s="26"/>
      <c r="AC7" s="15"/>
      <c r="AD7" s="26"/>
      <c r="AE7" s="15"/>
      <c r="AF7" s="26"/>
      <c r="AG7" s="14"/>
      <c r="AH7" s="14"/>
      <c r="AI7" s="14">
        <f t="shared" si="0"/>
        <v>0</v>
      </c>
      <c r="AJ7" s="15">
        <f>J7+L7+N7+P7+R7+T7+V7+X7+Z7+AB7+AD7+AF7</f>
        <v>0</v>
      </c>
      <c r="AK7" s="16" t="s">
        <v>116</v>
      </c>
      <c r="AL7" s="17" t="s">
        <v>117</v>
      </c>
      <c r="AM7" s="18">
        <v>12</v>
      </c>
      <c r="AN7" s="17" t="s">
        <v>118</v>
      </c>
      <c r="AO7" s="9" t="e">
        <f>CONCATENATE(AK7,#REF!)</f>
        <v>#REF!</v>
      </c>
      <c r="AP7" s="17" t="s">
        <v>119</v>
      </c>
      <c r="AQ7" s="18">
        <f t="shared" si="1"/>
        <v>12</v>
      </c>
      <c r="AR7" s="17" t="str">
        <f t="shared" si="1"/>
        <v>Pain Management</v>
      </c>
      <c r="AS7" s="20"/>
      <c r="AT7" s="9"/>
    </row>
    <row r="8" spans="1:46" ht="16.350000000000001" customHeight="1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149"/>
      <c r="J8" s="150"/>
      <c r="K8" s="159"/>
      <c r="L8" s="150"/>
      <c r="M8" s="149"/>
      <c r="N8" s="150"/>
      <c r="O8" s="14"/>
      <c r="P8" s="26"/>
      <c r="Q8" s="14"/>
      <c r="R8" s="26"/>
      <c r="S8" s="34"/>
      <c r="T8" s="26"/>
      <c r="U8" s="14"/>
      <c r="V8" s="26"/>
      <c r="W8" s="14"/>
      <c r="X8" s="26"/>
      <c r="Y8" s="14"/>
      <c r="Z8" s="26"/>
      <c r="AA8" s="14"/>
      <c r="AB8" s="26"/>
      <c r="AC8" s="15"/>
      <c r="AD8" s="26"/>
      <c r="AE8" s="15"/>
      <c r="AF8" s="26"/>
      <c r="AG8" s="14"/>
      <c r="AH8" s="14"/>
      <c r="AI8" s="14">
        <f t="shared" si="0"/>
        <v>0</v>
      </c>
      <c r="AJ8" s="15">
        <f>J8+L8+N8+P8+R8+T8+V8+X8+Z8+AB8+AD8+AF8</f>
        <v>0</v>
      </c>
      <c r="AK8" s="16" t="s">
        <v>116</v>
      </c>
      <c r="AL8" s="17" t="s">
        <v>117</v>
      </c>
      <c r="AM8" s="18">
        <v>12</v>
      </c>
      <c r="AN8" s="17" t="s">
        <v>118</v>
      </c>
      <c r="AO8" s="9" t="e">
        <f>CONCATENATE(AK8,#REF!)</f>
        <v>#REF!</v>
      </c>
      <c r="AP8" s="17" t="s">
        <v>119</v>
      </c>
      <c r="AQ8" s="18">
        <f t="shared" si="1"/>
        <v>12</v>
      </c>
      <c r="AR8" s="17" t="str">
        <f t="shared" si="1"/>
        <v>Pain Management</v>
      </c>
      <c r="AS8" s="20"/>
      <c r="AT8" s="9"/>
    </row>
    <row r="9" spans="1:46" ht="16.350000000000001" customHeight="1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149"/>
      <c r="J9" s="150"/>
      <c r="K9" s="159"/>
      <c r="L9" s="150"/>
      <c r="M9" s="149"/>
      <c r="N9" s="150"/>
      <c r="O9" s="14"/>
      <c r="P9" s="26"/>
      <c r="Q9" s="14"/>
      <c r="R9" s="26"/>
      <c r="S9" s="34"/>
      <c r="T9" s="26"/>
      <c r="U9" s="14"/>
      <c r="V9" s="26"/>
      <c r="W9" s="14"/>
      <c r="X9" s="26"/>
      <c r="Y9" s="14"/>
      <c r="Z9" s="26"/>
      <c r="AA9" s="14"/>
      <c r="AB9" s="26"/>
      <c r="AC9" s="15"/>
      <c r="AD9" s="26"/>
      <c r="AE9" s="15"/>
      <c r="AF9" s="26"/>
      <c r="AG9" s="14"/>
      <c r="AH9" s="14"/>
      <c r="AI9" s="14">
        <f t="shared" si="0"/>
        <v>0</v>
      </c>
      <c r="AJ9" s="15">
        <f>J9+L9+N9+P9+R9+T9+V9+X9+Z9+AB9+AD9+AF9</f>
        <v>0</v>
      </c>
      <c r="AK9" s="16" t="s">
        <v>116</v>
      </c>
      <c r="AL9" s="17" t="s">
        <v>117</v>
      </c>
      <c r="AM9" s="18">
        <v>12</v>
      </c>
      <c r="AN9" s="17" t="s">
        <v>118</v>
      </c>
      <c r="AO9" s="9" t="e">
        <f>CONCATENATE(AK9,#REF!)</f>
        <v>#REF!</v>
      </c>
      <c r="AP9" s="17" t="s">
        <v>119</v>
      </c>
      <c r="AQ9" s="18">
        <f t="shared" si="1"/>
        <v>12</v>
      </c>
      <c r="AR9" s="17" t="str">
        <f t="shared" si="1"/>
        <v>Pain Management</v>
      </c>
      <c r="AS9" s="20"/>
      <c r="AT9" s="9"/>
    </row>
    <row r="10" spans="1:46" ht="16.350000000000001" customHeight="1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149"/>
      <c r="J10" s="150"/>
      <c r="K10" s="159"/>
      <c r="L10" s="150"/>
      <c r="M10" s="149"/>
      <c r="N10" s="150"/>
      <c r="O10" s="14"/>
      <c r="P10" s="26"/>
      <c r="Q10" s="14"/>
      <c r="R10" s="26"/>
      <c r="S10" s="34"/>
      <c r="T10" s="26"/>
      <c r="U10" s="14"/>
      <c r="V10" s="26"/>
      <c r="W10" s="14"/>
      <c r="X10" s="26"/>
      <c r="Y10" s="14"/>
      <c r="Z10" s="26"/>
      <c r="AA10" s="14"/>
      <c r="AB10" s="26"/>
      <c r="AC10" s="15"/>
      <c r="AD10" s="26"/>
      <c r="AE10" s="15"/>
      <c r="AF10" s="26"/>
      <c r="AG10" s="14"/>
      <c r="AH10" s="14"/>
      <c r="AI10" s="14">
        <f t="shared" si="0"/>
        <v>0</v>
      </c>
      <c r="AJ10" s="15">
        <f>J10+L10+N10+P10+R10+T10+V10+X10+Z10+AB10+AD10+AF10</f>
        <v>0</v>
      </c>
      <c r="AK10" s="16" t="s">
        <v>116</v>
      </c>
      <c r="AL10" s="17" t="s">
        <v>117</v>
      </c>
      <c r="AM10" s="18">
        <v>12</v>
      </c>
      <c r="AN10" s="17" t="s">
        <v>118</v>
      </c>
      <c r="AO10" s="9" t="e">
        <f>CONCATENATE(AK10,#REF!)</f>
        <v>#REF!</v>
      </c>
      <c r="AP10" s="17" t="s">
        <v>119</v>
      </c>
      <c r="AQ10" s="9" t="e">
        <f>#REF!</f>
        <v>#REF!</v>
      </c>
      <c r="AR10" s="9" t="e">
        <f>#REF!</f>
        <v>#REF!</v>
      </c>
      <c r="AS10" s="20"/>
      <c r="AT10" s="9"/>
    </row>
    <row r="11" spans="1:46" ht="16.350000000000001" customHeight="1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149"/>
      <c r="J11" s="150"/>
      <c r="K11" s="159"/>
      <c r="L11" s="150"/>
      <c r="M11" s="149"/>
      <c r="N11" s="150"/>
      <c r="O11" s="14"/>
      <c r="P11" s="26"/>
      <c r="Q11" s="14"/>
      <c r="R11" s="26"/>
      <c r="S11" s="34"/>
      <c r="T11" s="26"/>
      <c r="U11" s="14"/>
      <c r="V11" s="26"/>
      <c r="W11" s="14"/>
      <c r="X11" s="26"/>
      <c r="Y11" s="14"/>
      <c r="Z11" s="26"/>
      <c r="AA11" s="14"/>
      <c r="AB11" s="26"/>
      <c r="AC11" s="15"/>
      <c r="AD11" s="26"/>
      <c r="AE11" s="15"/>
      <c r="AF11" s="26"/>
      <c r="AG11" s="14"/>
      <c r="AH11" s="14"/>
      <c r="AI11" s="14">
        <f t="shared" si="0"/>
        <v>0</v>
      </c>
      <c r="AJ11" s="15">
        <f>J11+L11+N11+P11+R11+T11+V11+X11+Z11+AB11+AD11+AF11</f>
        <v>0</v>
      </c>
      <c r="AK11" s="16" t="s">
        <v>116</v>
      </c>
      <c r="AL11" s="17" t="s">
        <v>117</v>
      </c>
      <c r="AM11" s="18">
        <v>12</v>
      </c>
      <c r="AN11" s="17" t="s">
        <v>118</v>
      </c>
      <c r="AO11" s="9" t="e">
        <f>CONCATENATE(AK11,#REF!)</f>
        <v>#REF!</v>
      </c>
      <c r="AP11" s="17" t="s">
        <v>119</v>
      </c>
      <c r="AQ11" s="18">
        <f t="shared" ref="AQ11:AQ19" si="2">AM10</f>
        <v>12</v>
      </c>
      <c r="AR11" s="17" t="str">
        <f t="shared" ref="AR11:AR19" si="3">AN10</f>
        <v>Pain Management</v>
      </c>
      <c r="AS11" s="20"/>
      <c r="AT11" s="9"/>
    </row>
    <row r="12" spans="1:46" ht="16.350000000000001" customHeight="1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149"/>
      <c r="J12" s="150"/>
      <c r="K12" s="159"/>
      <c r="L12" s="150"/>
      <c r="M12" s="149"/>
      <c r="N12" s="150"/>
      <c r="O12" s="14"/>
      <c r="P12" s="26"/>
      <c r="Q12" s="14"/>
      <c r="R12" s="26"/>
      <c r="S12" s="34"/>
      <c r="T12" s="26"/>
      <c r="U12" s="14"/>
      <c r="V12" s="26"/>
      <c r="W12" s="14"/>
      <c r="X12" s="26"/>
      <c r="Y12" s="14"/>
      <c r="Z12" s="26"/>
      <c r="AA12" s="14"/>
      <c r="AB12" s="26"/>
      <c r="AC12" s="15"/>
      <c r="AD12" s="26"/>
      <c r="AE12" s="15"/>
      <c r="AF12" s="26"/>
      <c r="AG12" s="14"/>
      <c r="AH12" s="14"/>
      <c r="AI12" s="14">
        <f t="shared" si="0"/>
        <v>0</v>
      </c>
      <c r="AJ12" s="15">
        <f>J12+L12+N12+P12+R12+T12+V12+X12+Z12+AB12+AD12+AF12</f>
        <v>0</v>
      </c>
      <c r="AK12" s="16" t="s">
        <v>116</v>
      </c>
      <c r="AL12" s="17" t="s">
        <v>117</v>
      </c>
      <c r="AM12" s="18">
        <v>12</v>
      </c>
      <c r="AN12" s="17" t="s">
        <v>118</v>
      </c>
      <c r="AO12" s="9" t="e">
        <f>CONCATENATE(AK12,#REF!)</f>
        <v>#REF!</v>
      </c>
      <c r="AP12" s="17" t="s">
        <v>119</v>
      </c>
      <c r="AQ12" s="18">
        <f t="shared" si="2"/>
        <v>12</v>
      </c>
      <c r="AR12" s="17" t="str">
        <f t="shared" si="3"/>
        <v>Pain Management</v>
      </c>
      <c r="AS12" s="20"/>
      <c r="AT12" s="9"/>
    </row>
    <row r="13" spans="1:46" ht="16.350000000000001" customHeight="1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149"/>
      <c r="J13" s="150"/>
      <c r="K13" s="159"/>
      <c r="L13" s="150"/>
      <c r="M13" s="149"/>
      <c r="N13" s="150"/>
      <c r="O13" s="14"/>
      <c r="P13" s="26"/>
      <c r="Q13" s="14"/>
      <c r="R13" s="26"/>
      <c r="S13" s="34"/>
      <c r="T13" s="26"/>
      <c r="U13" s="14"/>
      <c r="V13" s="26"/>
      <c r="W13" s="14"/>
      <c r="X13" s="26"/>
      <c r="Y13" s="14"/>
      <c r="Z13" s="26"/>
      <c r="AA13" s="14"/>
      <c r="AB13" s="26"/>
      <c r="AC13" s="15"/>
      <c r="AD13" s="26"/>
      <c r="AE13" s="15"/>
      <c r="AF13" s="26"/>
      <c r="AG13" s="14"/>
      <c r="AH13" s="14"/>
      <c r="AI13" s="14">
        <f t="shared" si="0"/>
        <v>0</v>
      </c>
      <c r="AJ13" s="15">
        <f>J13+L13+N13+P13+R13+T13+V13+X13+Z13+AB13+AD13+AF13</f>
        <v>0</v>
      </c>
      <c r="AK13" s="16" t="s">
        <v>116</v>
      </c>
      <c r="AL13" s="17" t="s">
        <v>117</v>
      </c>
      <c r="AM13" s="18">
        <v>12</v>
      </c>
      <c r="AN13" s="17" t="s">
        <v>118</v>
      </c>
      <c r="AO13" s="9" t="e">
        <f>CONCATENATE(AK13,#REF!)</f>
        <v>#REF!</v>
      </c>
      <c r="AP13" s="17" t="s">
        <v>119</v>
      </c>
      <c r="AQ13" s="18">
        <f t="shared" si="2"/>
        <v>12</v>
      </c>
      <c r="AR13" s="17" t="str">
        <f t="shared" si="3"/>
        <v>Pain Management</v>
      </c>
      <c r="AS13" s="20"/>
      <c r="AT13" s="9"/>
    </row>
    <row r="14" spans="1:46" ht="16.350000000000001" customHeight="1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149"/>
      <c r="J14" s="150"/>
      <c r="K14" s="159"/>
      <c r="L14" s="150"/>
      <c r="M14" s="149"/>
      <c r="N14" s="150"/>
      <c r="O14" s="14"/>
      <c r="P14" s="26"/>
      <c r="Q14" s="14"/>
      <c r="R14" s="26"/>
      <c r="S14" s="34"/>
      <c r="T14" s="26"/>
      <c r="U14" s="14"/>
      <c r="V14" s="26"/>
      <c r="W14" s="14"/>
      <c r="X14" s="26"/>
      <c r="Y14" s="14"/>
      <c r="Z14" s="26"/>
      <c r="AA14" s="14"/>
      <c r="AB14" s="26"/>
      <c r="AC14" s="15"/>
      <c r="AD14" s="26"/>
      <c r="AE14" s="15"/>
      <c r="AF14" s="26"/>
      <c r="AG14" s="14"/>
      <c r="AH14" s="14"/>
      <c r="AI14" s="14">
        <f t="shared" si="0"/>
        <v>0</v>
      </c>
      <c r="AJ14" s="15">
        <f>J14+L14+N14+P14+R14+T14+V14+X14+Z14+AB14+AD14+AF14</f>
        <v>0</v>
      </c>
      <c r="AK14" s="16" t="s">
        <v>116</v>
      </c>
      <c r="AL14" s="17" t="s">
        <v>117</v>
      </c>
      <c r="AM14" s="18">
        <v>12</v>
      </c>
      <c r="AN14" s="17" t="s">
        <v>118</v>
      </c>
      <c r="AO14" s="9" t="e">
        <f>CONCATENATE(AK14,#REF!)</f>
        <v>#REF!</v>
      </c>
      <c r="AP14" s="17" t="s">
        <v>119</v>
      </c>
      <c r="AQ14" s="18">
        <f t="shared" si="2"/>
        <v>12</v>
      </c>
      <c r="AR14" s="17" t="str">
        <f t="shared" si="3"/>
        <v>Pain Management</v>
      </c>
      <c r="AS14" s="20"/>
      <c r="AT14" s="9"/>
    </row>
    <row r="15" spans="1:46" ht="16.350000000000001" customHeight="1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149"/>
      <c r="J15" s="150"/>
      <c r="K15" s="159"/>
      <c r="L15" s="150"/>
      <c r="M15" s="149"/>
      <c r="N15" s="150"/>
      <c r="O15" s="14"/>
      <c r="P15" s="26"/>
      <c r="Q15" s="14"/>
      <c r="R15" s="26"/>
      <c r="S15" s="34"/>
      <c r="T15" s="26"/>
      <c r="U15" s="14"/>
      <c r="V15" s="26"/>
      <c r="W15" s="14"/>
      <c r="X15" s="26"/>
      <c r="Y15" s="14"/>
      <c r="Z15" s="26"/>
      <c r="AA15" s="14"/>
      <c r="AB15" s="26"/>
      <c r="AC15" s="15"/>
      <c r="AD15" s="26"/>
      <c r="AE15" s="15"/>
      <c r="AF15" s="26"/>
      <c r="AG15" s="14"/>
      <c r="AH15" s="14"/>
      <c r="AI15" s="14">
        <f t="shared" si="0"/>
        <v>0</v>
      </c>
      <c r="AJ15" s="15">
        <f>J15+L15+N15+P15+R15+T15+V15+X15+Z15+AB15+AD15+AF15</f>
        <v>0</v>
      </c>
      <c r="AK15" s="16" t="s">
        <v>116</v>
      </c>
      <c r="AL15" s="17" t="s">
        <v>117</v>
      </c>
      <c r="AM15" s="18">
        <v>12</v>
      </c>
      <c r="AN15" s="17" t="s">
        <v>118</v>
      </c>
      <c r="AO15" s="9" t="e">
        <f>CONCATENATE(AK15,#REF!)</f>
        <v>#REF!</v>
      </c>
      <c r="AP15" s="17" t="s">
        <v>119</v>
      </c>
      <c r="AQ15" s="18">
        <f t="shared" si="2"/>
        <v>12</v>
      </c>
      <c r="AR15" s="17" t="str">
        <f t="shared" si="3"/>
        <v>Pain Management</v>
      </c>
      <c r="AS15" s="20"/>
      <c r="AT15" s="9"/>
    </row>
    <row r="16" spans="1:46" ht="16.350000000000001" customHeight="1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149"/>
      <c r="J16" s="150"/>
      <c r="K16" s="159"/>
      <c r="L16" s="150"/>
      <c r="M16" s="149"/>
      <c r="N16" s="150"/>
      <c r="O16" s="14"/>
      <c r="P16" s="26"/>
      <c r="Q16" s="14"/>
      <c r="R16" s="26"/>
      <c r="S16" s="34"/>
      <c r="T16" s="26"/>
      <c r="U16" s="14"/>
      <c r="V16" s="26"/>
      <c r="W16" s="14"/>
      <c r="X16" s="26"/>
      <c r="Y16" s="14"/>
      <c r="Z16" s="26"/>
      <c r="AA16" s="14"/>
      <c r="AB16" s="26"/>
      <c r="AC16" s="15"/>
      <c r="AD16" s="26"/>
      <c r="AE16" s="15"/>
      <c r="AF16" s="26"/>
      <c r="AG16" s="14"/>
      <c r="AH16" s="14"/>
      <c r="AI16" s="14">
        <f t="shared" si="0"/>
        <v>0</v>
      </c>
      <c r="AJ16" s="15">
        <f>J16+L16+N16+P16+R16+T16+V16+X16+Z16+AB16+AD16+AF16</f>
        <v>0</v>
      </c>
      <c r="AK16" s="16" t="s">
        <v>116</v>
      </c>
      <c r="AL16" s="17" t="s">
        <v>117</v>
      </c>
      <c r="AM16" s="18">
        <v>12</v>
      </c>
      <c r="AN16" s="17" t="s">
        <v>118</v>
      </c>
      <c r="AO16" s="9" t="e">
        <f>CONCATENATE(AK16,#REF!)</f>
        <v>#REF!</v>
      </c>
      <c r="AP16" s="17" t="s">
        <v>119</v>
      </c>
      <c r="AQ16" s="18">
        <f t="shared" si="2"/>
        <v>12</v>
      </c>
      <c r="AR16" s="17" t="str">
        <f t="shared" si="3"/>
        <v>Pain Management</v>
      </c>
      <c r="AS16" s="20"/>
      <c r="AT16" s="9"/>
    </row>
    <row r="17" spans="1:46" ht="16.350000000000001" customHeight="1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149"/>
      <c r="J17" s="150"/>
      <c r="K17" s="159"/>
      <c r="L17" s="150"/>
      <c r="M17" s="149"/>
      <c r="N17" s="150"/>
      <c r="O17" s="14"/>
      <c r="P17" s="26"/>
      <c r="Q17" s="14"/>
      <c r="R17" s="26"/>
      <c r="S17" s="34"/>
      <c r="T17" s="26"/>
      <c r="U17" s="14"/>
      <c r="V17" s="26"/>
      <c r="W17" s="14"/>
      <c r="X17" s="26"/>
      <c r="Y17" s="14"/>
      <c r="Z17" s="26"/>
      <c r="AA17" s="14"/>
      <c r="AB17" s="26"/>
      <c r="AC17" s="15"/>
      <c r="AD17" s="26"/>
      <c r="AE17" s="15"/>
      <c r="AF17" s="26"/>
      <c r="AG17" s="14"/>
      <c r="AH17" s="14"/>
      <c r="AI17" s="14">
        <f t="shared" si="0"/>
        <v>0</v>
      </c>
      <c r="AJ17" s="15">
        <f>J17+L17+N17+P17+R17+T17+V17+X17+Z17+AB17+AD17+AF17</f>
        <v>0</v>
      </c>
      <c r="AK17" s="16" t="s">
        <v>116</v>
      </c>
      <c r="AL17" s="17" t="s">
        <v>117</v>
      </c>
      <c r="AM17" s="18">
        <v>12</v>
      </c>
      <c r="AN17" s="17" t="s">
        <v>118</v>
      </c>
      <c r="AO17" s="9" t="e">
        <f>CONCATENATE(AK17,#REF!)</f>
        <v>#REF!</v>
      </c>
      <c r="AP17" s="17" t="s">
        <v>119</v>
      </c>
      <c r="AQ17" s="18">
        <f t="shared" si="2"/>
        <v>12</v>
      </c>
      <c r="AR17" s="17" t="str">
        <f t="shared" si="3"/>
        <v>Pain Management</v>
      </c>
      <c r="AS17" s="20"/>
      <c r="AT17" s="9"/>
    </row>
    <row r="18" spans="1:46" ht="16.350000000000001" customHeight="1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149"/>
      <c r="J18" s="150"/>
      <c r="K18" s="159"/>
      <c r="L18" s="150"/>
      <c r="M18" s="149"/>
      <c r="N18" s="150"/>
      <c r="O18" s="14"/>
      <c r="P18" s="26"/>
      <c r="Q18" s="14"/>
      <c r="R18" s="26"/>
      <c r="S18" s="34"/>
      <c r="T18" s="26"/>
      <c r="U18" s="14"/>
      <c r="V18" s="26"/>
      <c r="W18" s="14"/>
      <c r="X18" s="26"/>
      <c r="Y18" s="14"/>
      <c r="Z18" s="26"/>
      <c r="AA18" s="14"/>
      <c r="AB18" s="26"/>
      <c r="AC18" s="15"/>
      <c r="AD18" s="26"/>
      <c r="AE18" s="15"/>
      <c r="AF18" s="26"/>
      <c r="AG18" s="14"/>
      <c r="AH18" s="14"/>
      <c r="AI18" s="14">
        <f t="shared" si="0"/>
        <v>0</v>
      </c>
      <c r="AJ18" s="15">
        <f>J18+L18+N18+P18+R18+T18+V18+X18+Z18+AB18+AD18+AF18</f>
        <v>0</v>
      </c>
      <c r="AK18" s="16" t="s">
        <v>116</v>
      </c>
      <c r="AL18" s="17" t="s">
        <v>117</v>
      </c>
      <c r="AM18" s="18">
        <v>12</v>
      </c>
      <c r="AN18" s="17" t="s">
        <v>118</v>
      </c>
      <c r="AO18" s="9" t="e">
        <f>CONCATENATE(AK18,#REF!)</f>
        <v>#REF!</v>
      </c>
      <c r="AP18" s="17" t="s">
        <v>119</v>
      </c>
      <c r="AQ18" s="18">
        <f t="shared" si="2"/>
        <v>12</v>
      </c>
      <c r="AR18" s="17" t="str">
        <f t="shared" si="3"/>
        <v>Pain Management</v>
      </c>
      <c r="AS18" s="20"/>
      <c r="AT18" s="9"/>
    </row>
    <row r="19" spans="1:46" ht="16.350000000000001" customHeight="1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149"/>
      <c r="J19" s="150"/>
      <c r="K19" s="159"/>
      <c r="L19" s="150"/>
      <c r="M19" s="149"/>
      <c r="N19" s="150"/>
      <c r="O19" s="14"/>
      <c r="P19" s="26"/>
      <c r="Q19" s="14"/>
      <c r="R19" s="26"/>
      <c r="S19" s="34"/>
      <c r="T19" s="26"/>
      <c r="U19" s="14"/>
      <c r="V19" s="26"/>
      <c r="W19" s="14"/>
      <c r="X19" s="26"/>
      <c r="Y19" s="14"/>
      <c r="Z19" s="26"/>
      <c r="AA19" s="14"/>
      <c r="AB19" s="26"/>
      <c r="AC19" s="15"/>
      <c r="AD19" s="26"/>
      <c r="AE19" s="15"/>
      <c r="AF19" s="26"/>
      <c r="AG19" s="14"/>
      <c r="AH19" s="14"/>
      <c r="AI19" s="14">
        <f t="shared" si="0"/>
        <v>0</v>
      </c>
      <c r="AJ19" s="15">
        <f>J19+L19+N19+P19+R19+T19+V19+X19+Z19+AB19+AD19+AF19</f>
        <v>0</v>
      </c>
      <c r="AK19" s="16" t="s">
        <v>116</v>
      </c>
      <c r="AL19" s="17" t="s">
        <v>117</v>
      </c>
      <c r="AM19" s="18">
        <v>12</v>
      </c>
      <c r="AN19" s="17" t="s">
        <v>118</v>
      </c>
      <c r="AO19" s="9" t="e">
        <f>CONCATENATE(AK19,#REF!)</f>
        <v>#REF!</v>
      </c>
      <c r="AP19" s="17" t="s">
        <v>119</v>
      </c>
      <c r="AQ19" s="18">
        <f t="shared" si="2"/>
        <v>12</v>
      </c>
      <c r="AR19" s="17" t="str">
        <f t="shared" si="3"/>
        <v>Pain Management</v>
      </c>
      <c r="AS19" s="20"/>
      <c r="AT19" s="9"/>
    </row>
    <row r="20" spans="1:46" ht="16.350000000000001" customHeight="1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149"/>
      <c r="J20" s="150"/>
      <c r="K20" s="159"/>
      <c r="L20" s="150"/>
      <c r="M20" s="149"/>
      <c r="N20" s="150"/>
      <c r="O20" s="14"/>
      <c r="P20" s="26"/>
      <c r="Q20" s="14"/>
      <c r="R20" s="26"/>
      <c r="S20" s="34"/>
      <c r="T20" s="26"/>
      <c r="U20" s="14"/>
      <c r="V20" s="26"/>
      <c r="W20" s="14"/>
      <c r="X20" s="26"/>
      <c r="Y20" s="14"/>
      <c r="Z20" s="26"/>
      <c r="AA20" s="14"/>
      <c r="AB20" s="26"/>
      <c r="AC20" s="15"/>
      <c r="AD20" s="26"/>
      <c r="AE20" s="15"/>
      <c r="AF20" s="26"/>
      <c r="AG20" s="14"/>
      <c r="AH20" s="14"/>
      <c r="AI20" s="14">
        <f t="shared" si="0"/>
        <v>0</v>
      </c>
      <c r="AJ20" s="15">
        <f>J20+L20+N20+P20+R20+T20+V20+X20+Z20+AB20+AD20+AF20</f>
        <v>0</v>
      </c>
      <c r="AK20" s="16" t="s">
        <v>116</v>
      </c>
      <c r="AL20" s="17" t="s">
        <v>117</v>
      </c>
      <c r="AM20" s="18">
        <v>12</v>
      </c>
      <c r="AN20" s="17" t="s">
        <v>118</v>
      </c>
      <c r="AO20" s="9" t="e">
        <f>CONCATENATE(AK20,#REF!)</f>
        <v>#REF!</v>
      </c>
      <c r="AP20" s="17" t="s">
        <v>119</v>
      </c>
      <c r="AQ20" s="9" t="e">
        <f>#REF!</f>
        <v>#REF!</v>
      </c>
      <c r="AR20" s="9" t="e">
        <f>#REF!</f>
        <v>#REF!</v>
      </c>
      <c r="AS20" s="20"/>
      <c r="AT20" s="9"/>
    </row>
    <row r="21" spans="1:46" ht="16.350000000000001" customHeight="1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149"/>
      <c r="J21" s="150"/>
      <c r="K21" s="159"/>
      <c r="L21" s="150"/>
      <c r="M21" s="149"/>
      <c r="N21" s="150"/>
      <c r="O21" s="14"/>
      <c r="P21" s="26"/>
      <c r="Q21" s="14"/>
      <c r="R21" s="26"/>
      <c r="S21" s="34"/>
      <c r="T21" s="26"/>
      <c r="U21" s="14"/>
      <c r="V21" s="26"/>
      <c r="W21" s="14"/>
      <c r="X21" s="26"/>
      <c r="Y21" s="14"/>
      <c r="Z21" s="26"/>
      <c r="AA21" s="14"/>
      <c r="AB21" s="26"/>
      <c r="AC21" s="15"/>
      <c r="AD21" s="26"/>
      <c r="AE21" s="15"/>
      <c r="AF21" s="26"/>
      <c r="AG21" s="14"/>
      <c r="AH21" s="14"/>
      <c r="AI21" s="14">
        <f t="shared" si="0"/>
        <v>0</v>
      </c>
      <c r="AJ21" s="15">
        <f>J21+L21+N21+P21+R21+T21+V21+X21+Z21+AB21+AD21+AF21</f>
        <v>0</v>
      </c>
      <c r="AK21" s="16" t="s">
        <v>116</v>
      </c>
      <c r="AL21" s="17" t="s">
        <v>117</v>
      </c>
      <c r="AM21" s="18">
        <v>12</v>
      </c>
      <c r="AN21" s="17" t="s">
        <v>118</v>
      </c>
      <c r="AO21" s="9" t="e">
        <f>CONCATENATE(AK21,#REF!)</f>
        <v>#REF!</v>
      </c>
      <c r="AP21" s="17" t="s">
        <v>119</v>
      </c>
      <c r="AQ21" s="18">
        <f t="shared" ref="AQ21:AQ31" si="4">AM20</f>
        <v>12</v>
      </c>
      <c r="AR21" s="17" t="str">
        <f t="shared" ref="AR21:AR31" si="5">AN20</f>
        <v>Pain Management</v>
      </c>
      <c r="AS21" s="20"/>
      <c r="AT21" s="9"/>
    </row>
    <row r="22" spans="1:46" ht="16.350000000000001" customHeight="1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149"/>
      <c r="J22" s="150"/>
      <c r="K22" s="159"/>
      <c r="L22" s="150"/>
      <c r="M22" s="149"/>
      <c r="N22" s="150"/>
      <c r="O22" s="14"/>
      <c r="P22" s="26"/>
      <c r="Q22" s="14"/>
      <c r="R22" s="26"/>
      <c r="S22" s="34"/>
      <c r="T22" s="26"/>
      <c r="U22" s="14"/>
      <c r="V22" s="26"/>
      <c r="W22" s="14"/>
      <c r="X22" s="26"/>
      <c r="Y22" s="14"/>
      <c r="Z22" s="26"/>
      <c r="AA22" s="14"/>
      <c r="AB22" s="26"/>
      <c r="AC22" s="15"/>
      <c r="AD22" s="26"/>
      <c r="AE22" s="15"/>
      <c r="AF22" s="26"/>
      <c r="AG22" s="14"/>
      <c r="AH22" s="14"/>
      <c r="AI22" s="14">
        <f t="shared" si="0"/>
        <v>0</v>
      </c>
      <c r="AJ22" s="15">
        <f>J22+L22+N22+P22+R22+T22+V22+X22+Z22+AB22+AD22+AF22</f>
        <v>0</v>
      </c>
      <c r="AK22" s="16" t="s">
        <v>116</v>
      </c>
      <c r="AL22" s="17" t="s">
        <v>117</v>
      </c>
      <c r="AM22" s="18">
        <v>12</v>
      </c>
      <c r="AN22" s="17" t="s">
        <v>118</v>
      </c>
      <c r="AO22" s="9" t="e">
        <f>CONCATENATE(AK22,#REF!)</f>
        <v>#REF!</v>
      </c>
      <c r="AP22" s="17" t="s">
        <v>119</v>
      </c>
      <c r="AQ22" s="18">
        <f t="shared" si="4"/>
        <v>12</v>
      </c>
      <c r="AR22" s="17" t="str">
        <f t="shared" si="5"/>
        <v>Pain Management</v>
      </c>
      <c r="AS22" s="20"/>
      <c r="AT22" s="9"/>
    </row>
    <row r="23" spans="1:46" ht="16.350000000000001" customHeight="1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149"/>
      <c r="J23" s="150"/>
      <c r="K23" s="159"/>
      <c r="L23" s="150"/>
      <c r="M23" s="149"/>
      <c r="N23" s="150"/>
      <c r="O23" s="14"/>
      <c r="P23" s="26"/>
      <c r="Q23" s="14"/>
      <c r="R23" s="26"/>
      <c r="S23" s="34"/>
      <c r="T23" s="26"/>
      <c r="U23" s="14"/>
      <c r="V23" s="26"/>
      <c r="W23" s="14"/>
      <c r="X23" s="26"/>
      <c r="Y23" s="14"/>
      <c r="Z23" s="26"/>
      <c r="AA23" s="14"/>
      <c r="AB23" s="26"/>
      <c r="AC23" s="15"/>
      <c r="AD23" s="26"/>
      <c r="AE23" s="15"/>
      <c r="AF23" s="26"/>
      <c r="AG23" s="14"/>
      <c r="AH23" s="14"/>
      <c r="AI23" s="14">
        <f t="shared" si="0"/>
        <v>0</v>
      </c>
      <c r="AJ23" s="15">
        <f>J23+L23+N23+P23+R23+T23+V23+X23+Z23+AB23+AD23+AF23</f>
        <v>0</v>
      </c>
      <c r="AK23" s="16" t="s">
        <v>116</v>
      </c>
      <c r="AL23" s="17" t="s">
        <v>117</v>
      </c>
      <c r="AM23" s="18">
        <v>12</v>
      </c>
      <c r="AN23" s="17" t="s">
        <v>118</v>
      </c>
      <c r="AO23" s="9" t="e">
        <f>CONCATENATE(AK23,#REF!)</f>
        <v>#REF!</v>
      </c>
      <c r="AP23" s="17" t="s">
        <v>119</v>
      </c>
      <c r="AQ23" s="18">
        <f t="shared" si="4"/>
        <v>12</v>
      </c>
      <c r="AR23" s="17" t="str">
        <f t="shared" si="5"/>
        <v>Pain Management</v>
      </c>
      <c r="AS23" s="20"/>
      <c r="AT23" s="9"/>
    </row>
    <row r="24" spans="1:46" ht="16.350000000000001" customHeight="1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149"/>
      <c r="J24" s="150"/>
      <c r="K24" s="159"/>
      <c r="L24" s="150"/>
      <c r="M24" s="149"/>
      <c r="N24" s="150"/>
      <c r="O24" s="14"/>
      <c r="P24" s="26"/>
      <c r="Q24" s="14"/>
      <c r="R24" s="26"/>
      <c r="S24" s="34"/>
      <c r="T24" s="26"/>
      <c r="U24" s="14"/>
      <c r="V24" s="26"/>
      <c r="W24" s="14"/>
      <c r="X24" s="26"/>
      <c r="Y24" s="14"/>
      <c r="Z24" s="26"/>
      <c r="AA24" s="14"/>
      <c r="AB24" s="26"/>
      <c r="AC24" s="15"/>
      <c r="AD24" s="26"/>
      <c r="AE24" s="15"/>
      <c r="AF24" s="26"/>
      <c r="AG24" s="14"/>
      <c r="AH24" s="14"/>
      <c r="AI24" s="14">
        <f t="shared" si="0"/>
        <v>0</v>
      </c>
      <c r="AJ24" s="15">
        <f>J24+L24+N24+P24+R24+T24+V24+X24+Z24+AB24+AD24+AF24</f>
        <v>0</v>
      </c>
      <c r="AK24" s="16" t="s">
        <v>116</v>
      </c>
      <c r="AL24" s="17" t="s">
        <v>117</v>
      </c>
      <c r="AM24" s="18">
        <v>12</v>
      </c>
      <c r="AN24" s="17" t="s">
        <v>118</v>
      </c>
      <c r="AO24" s="9" t="e">
        <f>CONCATENATE(AK24,#REF!)</f>
        <v>#REF!</v>
      </c>
      <c r="AP24" s="17" t="s">
        <v>119</v>
      </c>
      <c r="AQ24" s="18">
        <f t="shared" si="4"/>
        <v>12</v>
      </c>
      <c r="AR24" s="17" t="str">
        <f t="shared" si="5"/>
        <v>Pain Management</v>
      </c>
      <c r="AS24" s="20"/>
      <c r="AT24" s="9"/>
    </row>
    <row r="25" spans="1:46" ht="16.350000000000001" customHeight="1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149"/>
      <c r="J25" s="150"/>
      <c r="K25" s="159"/>
      <c r="L25" s="150"/>
      <c r="M25" s="149"/>
      <c r="N25" s="150"/>
      <c r="O25" s="14"/>
      <c r="P25" s="26"/>
      <c r="Q25" s="14"/>
      <c r="R25" s="26"/>
      <c r="S25" s="34"/>
      <c r="T25" s="26"/>
      <c r="U25" s="14"/>
      <c r="V25" s="26"/>
      <c r="W25" s="14"/>
      <c r="X25" s="26"/>
      <c r="Y25" s="14"/>
      <c r="Z25" s="26"/>
      <c r="AA25" s="14"/>
      <c r="AB25" s="26"/>
      <c r="AC25" s="15"/>
      <c r="AD25" s="26"/>
      <c r="AE25" s="15"/>
      <c r="AF25" s="26"/>
      <c r="AG25" s="14"/>
      <c r="AH25" s="14"/>
      <c r="AI25" s="14">
        <f t="shared" si="0"/>
        <v>0</v>
      </c>
      <c r="AJ25" s="15">
        <f>J25+L25+N25+P25+R25+T25+V25+X25+Z25+AB25+AD25+AF25</f>
        <v>0</v>
      </c>
      <c r="AK25" s="16" t="s">
        <v>116</v>
      </c>
      <c r="AL25" s="17" t="s">
        <v>117</v>
      </c>
      <c r="AM25" s="18">
        <v>12</v>
      </c>
      <c r="AN25" s="17" t="s">
        <v>118</v>
      </c>
      <c r="AO25" s="9" t="e">
        <f>CONCATENATE(AK25,#REF!)</f>
        <v>#REF!</v>
      </c>
      <c r="AP25" s="17" t="s">
        <v>119</v>
      </c>
      <c r="AQ25" s="18">
        <f t="shared" si="4"/>
        <v>12</v>
      </c>
      <c r="AR25" s="17" t="str">
        <f t="shared" si="5"/>
        <v>Pain Management</v>
      </c>
      <c r="AS25" s="20"/>
      <c r="AT25" s="9"/>
    </row>
    <row r="26" spans="1:46" ht="16.350000000000001" customHeight="1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149"/>
      <c r="J26" s="150"/>
      <c r="K26" s="159"/>
      <c r="L26" s="150"/>
      <c r="M26" s="149"/>
      <c r="N26" s="150"/>
      <c r="O26" s="14"/>
      <c r="P26" s="26"/>
      <c r="Q26" s="14"/>
      <c r="R26" s="26"/>
      <c r="S26" s="34"/>
      <c r="T26" s="26"/>
      <c r="U26" s="14"/>
      <c r="V26" s="26"/>
      <c r="W26" s="14"/>
      <c r="X26" s="26"/>
      <c r="Y26" s="14"/>
      <c r="Z26" s="26"/>
      <c r="AA26" s="14"/>
      <c r="AB26" s="26"/>
      <c r="AC26" s="15"/>
      <c r="AD26" s="26"/>
      <c r="AE26" s="15"/>
      <c r="AF26" s="26"/>
      <c r="AG26" s="14"/>
      <c r="AH26" s="14"/>
      <c r="AI26" s="14">
        <f t="shared" si="0"/>
        <v>0</v>
      </c>
      <c r="AJ26" s="15">
        <f>J26+L26+N26+P26+R26+T26+V26+X26+Z26+AB26+AD26+AF26</f>
        <v>0</v>
      </c>
      <c r="AK26" s="16" t="s">
        <v>116</v>
      </c>
      <c r="AL26" s="17" t="s">
        <v>117</v>
      </c>
      <c r="AM26" s="18">
        <v>12</v>
      </c>
      <c r="AN26" s="17" t="s">
        <v>118</v>
      </c>
      <c r="AO26" s="9" t="e">
        <f>CONCATENATE(AK26,#REF!)</f>
        <v>#REF!</v>
      </c>
      <c r="AP26" s="17" t="s">
        <v>119</v>
      </c>
      <c r="AQ26" s="18">
        <f t="shared" si="4"/>
        <v>12</v>
      </c>
      <c r="AR26" s="17" t="str">
        <f t="shared" si="5"/>
        <v>Pain Management</v>
      </c>
      <c r="AS26" s="20"/>
      <c r="AT26" s="9"/>
    </row>
    <row r="27" spans="1:46" ht="16.350000000000001" customHeight="1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149"/>
      <c r="J27" s="150"/>
      <c r="K27" s="159"/>
      <c r="L27" s="150"/>
      <c r="M27" s="149"/>
      <c r="N27" s="150"/>
      <c r="O27" s="14"/>
      <c r="P27" s="26"/>
      <c r="Q27" s="14"/>
      <c r="R27" s="26"/>
      <c r="S27" s="34"/>
      <c r="T27" s="26"/>
      <c r="U27" s="14"/>
      <c r="V27" s="26"/>
      <c r="W27" s="14"/>
      <c r="X27" s="26"/>
      <c r="Y27" s="14"/>
      <c r="Z27" s="26"/>
      <c r="AA27" s="14"/>
      <c r="AB27" s="26"/>
      <c r="AC27" s="15"/>
      <c r="AD27" s="26"/>
      <c r="AE27" s="15"/>
      <c r="AF27" s="26"/>
      <c r="AG27" s="14"/>
      <c r="AH27" s="14"/>
      <c r="AI27" s="14">
        <f t="shared" si="0"/>
        <v>0</v>
      </c>
      <c r="AJ27" s="15">
        <f>J27+L27+N27+P27+R27+T27+V27+X27+Z27+AB27+AD27+AF27</f>
        <v>0</v>
      </c>
      <c r="AK27" s="16" t="s">
        <v>116</v>
      </c>
      <c r="AL27" s="17" t="s">
        <v>117</v>
      </c>
      <c r="AM27" s="18">
        <v>12</v>
      </c>
      <c r="AN27" s="17" t="s">
        <v>118</v>
      </c>
      <c r="AO27" s="9" t="e">
        <f>CONCATENATE(AK27,#REF!)</f>
        <v>#REF!</v>
      </c>
      <c r="AP27" s="17" t="s">
        <v>119</v>
      </c>
      <c r="AQ27" s="18">
        <f t="shared" si="4"/>
        <v>12</v>
      </c>
      <c r="AR27" s="17" t="str">
        <f t="shared" si="5"/>
        <v>Pain Management</v>
      </c>
      <c r="AS27" s="20"/>
      <c r="AT27" s="9"/>
    </row>
    <row r="28" spans="1:46" ht="16.350000000000001" customHeight="1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149"/>
      <c r="J28" s="150"/>
      <c r="K28" s="159"/>
      <c r="L28" s="150"/>
      <c r="M28" s="149"/>
      <c r="N28" s="150"/>
      <c r="O28" s="14"/>
      <c r="P28" s="26"/>
      <c r="Q28" s="14"/>
      <c r="R28" s="26"/>
      <c r="S28" s="34"/>
      <c r="T28" s="26"/>
      <c r="U28" s="14"/>
      <c r="V28" s="26"/>
      <c r="W28" s="14"/>
      <c r="X28" s="26"/>
      <c r="Y28" s="14"/>
      <c r="Z28" s="26"/>
      <c r="AA28" s="14"/>
      <c r="AB28" s="26"/>
      <c r="AC28" s="15"/>
      <c r="AD28" s="26"/>
      <c r="AE28" s="15"/>
      <c r="AF28" s="26"/>
      <c r="AG28" s="14"/>
      <c r="AH28" s="14"/>
      <c r="AI28" s="14">
        <f t="shared" si="0"/>
        <v>0</v>
      </c>
      <c r="AJ28" s="15">
        <f>J28+L28+N28+P28+R28+T28+V28+X28+Z28+AB28+AD28+AF28</f>
        <v>0</v>
      </c>
      <c r="AK28" s="16" t="s">
        <v>116</v>
      </c>
      <c r="AL28" s="17" t="s">
        <v>117</v>
      </c>
      <c r="AM28" s="18">
        <v>12</v>
      </c>
      <c r="AN28" s="17" t="s">
        <v>118</v>
      </c>
      <c r="AO28" s="9" t="e">
        <f>CONCATENATE(AK28,#REF!)</f>
        <v>#REF!</v>
      </c>
      <c r="AP28" s="17" t="s">
        <v>119</v>
      </c>
      <c r="AQ28" s="18">
        <f t="shared" si="4"/>
        <v>12</v>
      </c>
      <c r="AR28" s="17" t="str">
        <f t="shared" si="5"/>
        <v>Pain Management</v>
      </c>
      <c r="AS28" s="20"/>
      <c r="AT28" s="9"/>
    </row>
    <row r="29" spans="1:46" ht="16.350000000000001" customHeight="1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149"/>
      <c r="J29" s="150"/>
      <c r="K29" s="159"/>
      <c r="L29" s="150"/>
      <c r="M29" s="149"/>
      <c r="N29" s="150"/>
      <c r="O29" s="14"/>
      <c r="P29" s="26"/>
      <c r="Q29" s="14"/>
      <c r="R29" s="26"/>
      <c r="S29" s="34"/>
      <c r="T29" s="26"/>
      <c r="U29" s="14"/>
      <c r="V29" s="26"/>
      <c r="W29" s="14"/>
      <c r="X29" s="26"/>
      <c r="Y29" s="14"/>
      <c r="Z29" s="26"/>
      <c r="AA29" s="14"/>
      <c r="AB29" s="26"/>
      <c r="AC29" s="15"/>
      <c r="AD29" s="26"/>
      <c r="AE29" s="15"/>
      <c r="AF29" s="26"/>
      <c r="AG29" s="14"/>
      <c r="AH29" s="14"/>
      <c r="AI29" s="14">
        <f t="shared" si="0"/>
        <v>0</v>
      </c>
      <c r="AJ29" s="15">
        <f>J29+L29+N29+P29+R29+T29+V29+X29+Z29+AB29+AD29+AF29</f>
        <v>0</v>
      </c>
      <c r="AK29" s="16" t="s">
        <v>116</v>
      </c>
      <c r="AL29" s="17" t="s">
        <v>117</v>
      </c>
      <c r="AM29" s="18">
        <v>12</v>
      </c>
      <c r="AN29" s="17" t="s">
        <v>118</v>
      </c>
      <c r="AO29" s="9" t="e">
        <f>CONCATENATE(AK29,#REF!)</f>
        <v>#REF!</v>
      </c>
      <c r="AP29" s="17" t="s">
        <v>119</v>
      </c>
      <c r="AQ29" s="18">
        <f t="shared" si="4"/>
        <v>12</v>
      </c>
      <c r="AR29" s="17" t="str">
        <f t="shared" si="5"/>
        <v>Pain Management</v>
      </c>
      <c r="AS29" s="20"/>
      <c r="AT29" s="9"/>
    </row>
    <row r="30" spans="1:46" ht="16.350000000000001" customHeight="1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149"/>
      <c r="J30" s="150"/>
      <c r="K30" s="159"/>
      <c r="L30" s="150"/>
      <c r="M30" s="149"/>
      <c r="N30" s="150"/>
      <c r="O30" s="14"/>
      <c r="P30" s="26"/>
      <c r="Q30" s="14"/>
      <c r="R30" s="26"/>
      <c r="S30" s="34"/>
      <c r="T30" s="26"/>
      <c r="U30" s="14"/>
      <c r="V30" s="26"/>
      <c r="W30" s="14"/>
      <c r="X30" s="26"/>
      <c r="Y30" s="14"/>
      <c r="Z30" s="26"/>
      <c r="AA30" s="14"/>
      <c r="AB30" s="26"/>
      <c r="AC30" s="15"/>
      <c r="AD30" s="26"/>
      <c r="AE30" s="15"/>
      <c r="AF30" s="26"/>
      <c r="AG30" s="14"/>
      <c r="AH30" s="14"/>
      <c r="AI30" s="14">
        <f t="shared" si="0"/>
        <v>0</v>
      </c>
      <c r="AJ30" s="15">
        <f>J30+L30+N30+P30+R30+T30+V30+X30+Z30+AB30+AD30+AF30</f>
        <v>0</v>
      </c>
      <c r="AK30" s="16" t="s">
        <v>116</v>
      </c>
      <c r="AL30" s="17" t="s">
        <v>117</v>
      </c>
      <c r="AM30" s="18">
        <v>12</v>
      </c>
      <c r="AN30" s="17" t="s">
        <v>118</v>
      </c>
      <c r="AO30" s="9" t="e">
        <f>CONCATENATE(AK30,#REF!)</f>
        <v>#REF!</v>
      </c>
      <c r="AP30" s="17" t="s">
        <v>119</v>
      </c>
      <c r="AQ30" s="18">
        <f t="shared" si="4"/>
        <v>12</v>
      </c>
      <c r="AR30" s="17" t="str">
        <f t="shared" si="5"/>
        <v>Pain Management</v>
      </c>
      <c r="AS30" s="20"/>
      <c r="AT30" s="9"/>
    </row>
    <row r="31" spans="1:46" ht="16.350000000000001" customHeight="1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149"/>
      <c r="J31" s="150"/>
      <c r="K31" s="159"/>
      <c r="L31" s="150"/>
      <c r="M31" s="149"/>
      <c r="N31" s="150"/>
      <c r="O31" s="14"/>
      <c r="P31" s="26"/>
      <c r="Q31" s="14"/>
      <c r="R31" s="26"/>
      <c r="S31" s="34"/>
      <c r="T31" s="26"/>
      <c r="U31" s="14"/>
      <c r="V31" s="26"/>
      <c r="W31" s="14"/>
      <c r="X31" s="26"/>
      <c r="Y31" s="14"/>
      <c r="Z31" s="26"/>
      <c r="AA31" s="14"/>
      <c r="AB31" s="26"/>
      <c r="AC31" s="15"/>
      <c r="AD31" s="26"/>
      <c r="AE31" s="15"/>
      <c r="AF31" s="26"/>
      <c r="AG31" s="14"/>
      <c r="AH31" s="14"/>
      <c r="AI31" s="14">
        <f t="shared" si="0"/>
        <v>0</v>
      </c>
      <c r="AJ31" s="15">
        <f>J31+L31+N31+P31+R31+T31+V31+X31+Z31+AB31+AD31+AF31</f>
        <v>0</v>
      </c>
      <c r="AK31" s="16" t="s">
        <v>116</v>
      </c>
      <c r="AL31" s="17" t="s">
        <v>117</v>
      </c>
      <c r="AM31" s="18">
        <v>12</v>
      </c>
      <c r="AN31" s="17" t="s">
        <v>118</v>
      </c>
      <c r="AO31" s="9" t="e">
        <f>CONCATENATE(AK31,#REF!)</f>
        <v>#REF!</v>
      </c>
      <c r="AP31" s="17" t="s">
        <v>119</v>
      </c>
      <c r="AQ31" s="18">
        <f t="shared" si="4"/>
        <v>12</v>
      </c>
      <c r="AR31" s="17" t="str">
        <f t="shared" si="5"/>
        <v>Pain Management</v>
      </c>
      <c r="AS31" s="20"/>
      <c r="AT31" s="9"/>
    </row>
    <row r="32" spans="1:46" ht="16.350000000000001" customHeight="1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149"/>
      <c r="J32" s="150"/>
      <c r="K32" s="159"/>
      <c r="L32" s="150"/>
      <c r="M32" s="149"/>
      <c r="N32" s="150"/>
      <c r="O32" s="14"/>
      <c r="P32" s="26"/>
      <c r="Q32" s="14"/>
      <c r="R32" s="26"/>
      <c r="S32" s="34"/>
      <c r="T32" s="26"/>
      <c r="U32" s="14"/>
      <c r="V32" s="26"/>
      <c r="W32" s="14"/>
      <c r="X32" s="26"/>
      <c r="Y32" s="14"/>
      <c r="Z32" s="26"/>
      <c r="AA32" s="14"/>
      <c r="AB32" s="26"/>
      <c r="AC32" s="15"/>
      <c r="AD32" s="26"/>
      <c r="AE32" s="15"/>
      <c r="AF32" s="26"/>
      <c r="AG32" s="14"/>
      <c r="AH32" s="14"/>
      <c r="AI32" s="14">
        <f t="shared" si="0"/>
        <v>0</v>
      </c>
      <c r="AJ32" s="15">
        <f>J32+L32+N32+P32+R32+T32+V32+X32+Z32+AB32+AD32+AF32</f>
        <v>0</v>
      </c>
      <c r="AK32" s="16" t="s">
        <v>116</v>
      </c>
      <c r="AL32" s="17" t="s">
        <v>117</v>
      </c>
      <c r="AM32" s="18">
        <v>12</v>
      </c>
      <c r="AN32" s="17" t="s">
        <v>118</v>
      </c>
      <c r="AO32" s="9" t="e">
        <f>CONCATENATE(AK32,#REF!)</f>
        <v>#REF!</v>
      </c>
      <c r="AP32" s="17" t="s">
        <v>119</v>
      </c>
      <c r="AQ32" s="9" t="e">
        <f>#REF!</f>
        <v>#REF!</v>
      </c>
      <c r="AR32" s="9" t="e">
        <f>#REF!</f>
        <v>#REF!</v>
      </c>
      <c r="AS32" s="20"/>
      <c r="AT32" s="9"/>
    </row>
    <row r="33" spans="1:46" ht="16.350000000000001" customHeight="1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149"/>
      <c r="J33" s="150"/>
      <c r="K33" s="159"/>
      <c r="L33" s="150"/>
      <c r="M33" s="149"/>
      <c r="N33" s="150"/>
      <c r="O33" s="14"/>
      <c r="P33" s="26"/>
      <c r="Q33" s="14"/>
      <c r="R33" s="26"/>
      <c r="S33" s="34"/>
      <c r="T33" s="26"/>
      <c r="U33" s="14"/>
      <c r="V33" s="26"/>
      <c r="W33" s="14"/>
      <c r="X33" s="26"/>
      <c r="Y33" s="14"/>
      <c r="Z33" s="26"/>
      <c r="AA33" s="14"/>
      <c r="AB33" s="26"/>
      <c r="AC33" s="15"/>
      <c r="AD33" s="26"/>
      <c r="AE33" s="15"/>
      <c r="AF33" s="26"/>
      <c r="AG33" s="14"/>
      <c r="AH33" s="14"/>
      <c r="AI33" s="14">
        <f t="shared" si="0"/>
        <v>0</v>
      </c>
      <c r="AJ33" s="15">
        <f>J33+L33+N33+P33+R33+T33+V33+X33+Z33+AB33+AD33+AF33</f>
        <v>0</v>
      </c>
      <c r="AK33" s="16" t="s">
        <v>116</v>
      </c>
      <c r="AL33" s="17" t="s">
        <v>117</v>
      </c>
      <c r="AM33" s="18">
        <v>12</v>
      </c>
      <c r="AN33" s="17" t="s">
        <v>118</v>
      </c>
      <c r="AO33" s="9" t="e">
        <f>CONCATENATE(AK33,#REF!)</f>
        <v>#REF!</v>
      </c>
      <c r="AP33" s="17" t="s">
        <v>119</v>
      </c>
      <c r="AQ33" s="18">
        <f>AM32</f>
        <v>12</v>
      </c>
      <c r="AR33" s="17" t="str">
        <f>AN32</f>
        <v>Pain Management</v>
      </c>
      <c r="AS33" s="20"/>
      <c r="AT33" s="9"/>
    </row>
    <row r="34" spans="1:46" ht="16.350000000000001" customHeight="1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149"/>
      <c r="J34" s="150"/>
      <c r="K34" s="159"/>
      <c r="L34" s="150"/>
      <c r="M34" s="149"/>
      <c r="N34" s="150"/>
      <c r="O34" s="14"/>
      <c r="P34" s="26"/>
      <c r="Q34" s="14"/>
      <c r="R34" s="26"/>
      <c r="S34" s="34"/>
      <c r="T34" s="26"/>
      <c r="U34" s="14"/>
      <c r="V34" s="26"/>
      <c r="W34" s="14"/>
      <c r="X34" s="26"/>
      <c r="Y34" s="14"/>
      <c r="Z34" s="26"/>
      <c r="AA34" s="14"/>
      <c r="AB34" s="26"/>
      <c r="AC34" s="15"/>
      <c r="AD34" s="26"/>
      <c r="AE34" s="15"/>
      <c r="AF34" s="26"/>
      <c r="AG34" s="14"/>
      <c r="AH34" s="14"/>
      <c r="AI34" s="14">
        <f t="shared" si="0"/>
        <v>0</v>
      </c>
      <c r="AJ34" s="15">
        <f>J34+L34+N34+P34+R34+T34+V34+X34+Z34+AB34+AD34+AF34</f>
        <v>0</v>
      </c>
      <c r="AK34" s="16" t="s">
        <v>116</v>
      </c>
      <c r="AL34" s="17" t="s">
        <v>117</v>
      </c>
      <c r="AM34" s="18">
        <v>12</v>
      </c>
      <c r="AN34" s="17" t="s">
        <v>118</v>
      </c>
      <c r="AO34" s="9" t="e">
        <f>CONCATENATE(AK34,#REF!)</f>
        <v>#REF!</v>
      </c>
      <c r="AP34" s="17" t="s">
        <v>119</v>
      </c>
      <c r="AQ34" s="9" t="e">
        <f>#REF!</f>
        <v>#REF!</v>
      </c>
      <c r="AR34" s="9" t="e">
        <f>#REF!</f>
        <v>#REF!</v>
      </c>
      <c r="AS34" s="20"/>
      <c r="AT34" s="9"/>
    </row>
    <row r="35" spans="1:46" ht="16.350000000000001" customHeight="1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149"/>
      <c r="J35" s="150"/>
      <c r="K35" s="159"/>
      <c r="L35" s="150"/>
      <c r="M35" s="149"/>
      <c r="N35" s="150"/>
      <c r="O35" s="14"/>
      <c r="P35" s="26"/>
      <c r="Q35" s="14"/>
      <c r="R35" s="26"/>
      <c r="S35" s="34"/>
      <c r="T35" s="26"/>
      <c r="U35" s="14"/>
      <c r="V35" s="26"/>
      <c r="W35" s="14"/>
      <c r="X35" s="26"/>
      <c r="Y35" s="14"/>
      <c r="Z35" s="26"/>
      <c r="AA35" s="14"/>
      <c r="AB35" s="26"/>
      <c r="AC35" s="15"/>
      <c r="AD35" s="26"/>
      <c r="AE35" s="15"/>
      <c r="AF35" s="26"/>
      <c r="AG35" s="14"/>
      <c r="AH35" s="14"/>
      <c r="AI35" s="14">
        <f t="shared" si="0"/>
        <v>0</v>
      </c>
      <c r="AJ35" s="15">
        <f>J35+L35+N35+P35+R35+T35+V35+X35+Z35+AB35+AD35+AF35</f>
        <v>0</v>
      </c>
      <c r="AK35" s="16" t="s">
        <v>116</v>
      </c>
      <c r="AL35" s="17" t="s">
        <v>117</v>
      </c>
      <c r="AM35" s="18">
        <v>12</v>
      </c>
      <c r="AN35" s="17" t="s">
        <v>118</v>
      </c>
      <c r="AO35" s="9" t="e">
        <f>CONCATENATE(AK35,#REF!)</f>
        <v>#REF!</v>
      </c>
      <c r="AP35" s="17" t="s">
        <v>119</v>
      </c>
      <c r="AQ35" s="18">
        <f t="shared" ref="AQ35:AR38" si="6">AM34</f>
        <v>12</v>
      </c>
      <c r="AR35" s="17" t="str">
        <f t="shared" si="6"/>
        <v>Pain Management</v>
      </c>
      <c r="AS35" s="20"/>
      <c r="AT35" s="9"/>
    </row>
    <row r="36" spans="1:46" ht="16.350000000000001" customHeight="1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149"/>
      <c r="J36" s="150"/>
      <c r="K36" s="159"/>
      <c r="L36" s="150"/>
      <c r="M36" s="149"/>
      <c r="N36" s="150"/>
      <c r="O36" s="14"/>
      <c r="P36" s="26"/>
      <c r="Q36" s="14"/>
      <c r="R36" s="26"/>
      <c r="S36" s="34"/>
      <c r="T36" s="26"/>
      <c r="U36" s="14"/>
      <c r="V36" s="26"/>
      <c r="W36" s="14"/>
      <c r="X36" s="26"/>
      <c r="Y36" s="14"/>
      <c r="Z36" s="26"/>
      <c r="AA36" s="14"/>
      <c r="AB36" s="26"/>
      <c r="AC36" s="15"/>
      <c r="AD36" s="26"/>
      <c r="AE36" s="15"/>
      <c r="AF36" s="26"/>
      <c r="AG36" s="14"/>
      <c r="AH36" s="14"/>
      <c r="AI36" s="14">
        <f t="shared" si="0"/>
        <v>0</v>
      </c>
      <c r="AJ36" s="15">
        <f>J36+L36+N36+P36+R36+T36+V36+X36+Z36+AB36+AD36+AF36</f>
        <v>0</v>
      </c>
      <c r="AK36" s="16" t="s">
        <v>116</v>
      </c>
      <c r="AL36" s="17" t="s">
        <v>117</v>
      </c>
      <c r="AM36" s="18">
        <v>12</v>
      </c>
      <c r="AN36" s="17" t="s">
        <v>118</v>
      </c>
      <c r="AO36" s="9" t="e">
        <f>CONCATENATE(AK36,#REF!)</f>
        <v>#REF!</v>
      </c>
      <c r="AP36" s="17" t="s">
        <v>119</v>
      </c>
      <c r="AQ36" s="18">
        <f t="shared" si="6"/>
        <v>12</v>
      </c>
      <c r="AR36" s="17" t="str">
        <f t="shared" si="6"/>
        <v>Pain Management</v>
      </c>
      <c r="AS36" s="20"/>
      <c r="AT36" s="9"/>
    </row>
    <row r="37" spans="1:46" ht="16.350000000000001" customHeight="1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149"/>
      <c r="J37" s="150"/>
      <c r="K37" s="159"/>
      <c r="L37" s="150"/>
      <c r="M37" s="149"/>
      <c r="N37" s="150"/>
      <c r="O37" s="14"/>
      <c r="P37" s="26"/>
      <c r="Q37" s="14"/>
      <c r="R37" s="26"/>
      <c r="S37" s="34"/>
      <c r="T37" s="26"/>
      <c r="U37" s="14"/>
      <c r="V37" s="26"/>
      <c r="W37" s="14"/>
      <c r="X37" s="26"/>
      <c r="Y37" s="14"/>
      <c r="Z37" s="26"/>
      <c r="AA37" s="14"/>
      <c r="AB37" s="26"/>
      <c r="AC37" s="15"/>
      <c r="AD37" s="26"/>
      <c r="AE37" s="15"/>
      <c r="AF37" s="26"/>
      <c r="AG37" s="14"/>
      <c r="AH37" s="14"/>
      <c r="AI37" s="14">
        <f t="shared" si="0"/>
        <v>0</v>
      </c>
      <c r="AJ37" s="15">
        <f>J37+L37+N37+P37+R37+T37+V37+X37+Z37+AB37+AD37+AF37</f>
        <v>0</v>
      </c>
      <c r="AK37" s="16" t="s">
        <v>116</v>
      </c>
      <c r="AL37" s="17" t="s">
        <v>117</v>
      </c>
      <c r="AM37" s="18">
        <v>12</v>
      </c>
      <c r="AN37" s="17" t="s">
        <v>118</v>
      </c>
      <c r="AO37" s="9" t="e">
        <f>CONCATENATE(AK37,#REF!)</f>
        <v>#REF!</v>
      </c>
      <c r="AP37" s="17" t="s">
        <v>119</v>
      </c>
      <c r="AQ37" s="18">
        <f t="shared" si="6"/>
        <v>12</v>
      </c>
      <c r="AR37" s="17" t="str">
        <f t="shared" si="6"/>
        <v>Pain Management</v>
      </c>
      <c r="AS37" s="20"/>
      <c r="AT37" s="9"/>
    </row>
    <row r="38" spans="1:46" ht="16.350000000000001" customHeight="1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149"/>
      <c r="J38" s="150"/>
      <c r="K38" s="159"/>
      <c r="L38" s="150"/>
      <c r="M38" s="149"/>
      <c r="N38" s="150"/>
      <c r="O38" s="14"/>
      <c r="P38" s="26"/>
      <c r="Q38" s="14"/>
      <c r="R38" s="26"/>
      <c r="S38" s="34"/>
      <c r="T38" s="26"/>
      <c r="U38" s="14"/>
      <c r="V38" s="26"/>
      <c r="W38" s="14"/>
      <c r="X38" s="26"/>
      <c r="Y38" s="14"/>
      <c r="Z38" s="26"/>
      <c r="AA38" s="14"/>
      <c r="AB38" s="26"/>
      <c r="AC38" s="15"/>
      <c r="AD38" s="26"/>
      <c r="AE38" s="15"/>
      <c r="AF38" s="26"/>
      <c r="AG38" s="14"/>
      <c r="AH38" s="14"/>
      <c r="AI38" s="14">
        <f t="shared" si="0"/>
        <v>0</v>
      </c>
      <c r="AJ38" s="15">
        <f>J38+L38+N38+P38+R38+T38+V38+X38+Z38+AB38+AD38+AF38</f>
        <v>0</v>
      </c>
      <c r="AK38" s="16" t="s">
        <v>116</v>
      </c>
      <c r="AL38" s="17" t="s">
        <v>117</v>
      </c>
      <c r="AM38" s="18">
        <v>12</v>
      </c>
      <c r="AN38" s="17" t="s">
        <v>118</v>
      </c>
      <c r="AO38" s="9" t="e">
        <f>CONCATENATE(AK38,#REF!)</f>
        <v>#REF!</v>
      </c>
      <c r="AP38" s="17" t="s">
        <v>119</v>
      </c>
      <c r="AQ38" s="18">
        <f t="shared" si="6"/>
        <v>12</v>
      </c>
      <c r="AR38" s="17" t="str">
        <f t="shared" si="6"/>
        <v>Pain Management</v>
      </c>
      <c r="AS38" s="20"/>
      <c r="AT38" s="9"/>
    </row>
    <row r="39" spans="1:46" ht="16.350000000000001" customHeight="1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149"/>
      <c r="J39" s="150"/>
      <c r="K39" s="159"/>
      <c r="L39" s="150"/>
      <c r="M39" s="149"/>
      <c r="N39" s="150"/>
      <c r="O39" s="14"/>
      <c r="P39" s="26"/>
      <c r="Q39" s="14"/>
      <c r="R39" s="26"/>
      <c r="S39" s="34"/>
      <c r="T39" s="26"/>
      <c r="U39" s="14"/>
      <c r="V39" s="26"/>
      <c r="W39" s="14"/>
      <c r="X39" s="26"/>
      <c r="Y39" s="14"/>
      <c r="Z39" s="26"/>
      <c r="AA39" s="14"/>
      <c r="AB39" s="26"/>
      <c r="AC39" s="15"/>
      <c r="AD39" s="26"/>
      <c r="AE39" s="15"/>
      <c r="AF39" s="26"/>
      <c r="AG39" s="14"/>
      <c r="AH39" s="14"/>
      <c r="AI39" s="14">
        <f t="shared" si="0"/>
        <v>0</v>
      </c>
      <c r="AJ39" s="15">
        <f>J39+L39+N39+P39+R39+T39+V39+X39+Z39+AB39+AD39+AF39</f>
        <v>0</v>
      </c>
      <c r="AK39" s="16" t="s">
        <v>116</v>
      </c>
      <c r="AL39" s="17" t="s">
        <v>117</v>
      </c>
      <c r="AM39" s="18">
        <v>12</v>
      </c>
      <c r="AN39" s="17" t="s">
        <v>118</v>
      </c>
      <c r="AO39" s="9" t="e">
        <f>CONCATENATE(AK39,#REF!)</f>
        <v>#REF!</v>
      </c>
      <c r="AP39" s="17" t="s">
        <v>119</v>
      </c>
      <c r="AQ39" s="9" t="e">
        <f>#REF!</f>
        <v>#REF!</v>
      </c>
      <c r="AR39" s="9" t="e">
        <f>#REF!</f>
        <v>#REF!</v>
      </c>
      <c r="AS39" s="20"/>
      <c r="AT39" s="9"/>
    </row>
    <row r="40" spans="1:46" ht="16.350000000000001" customHeight="1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149"/>
      <c r="J40" s="150"/>
      <c r="K40" s="159"/>
      <c r="L40" s="150"/>
      <c r="M40" s="149"/>
      <c r="N40" s="150"/>
      <c r="O40" s="14"/>
      <c r="P40" s="26"/>
      <c r="Q40" s="14"/>
      <c r="R40" s="26"/>
      <c r="S40" s="34"/>
      <c r="T40" s="26"/>
      <c r="U40" s="14"/>
      <c r="V40" s="26"/>
      <c r="W40" s="14"/>
      <c r="X40" s="26"/>
      <c r="Y40" s="14"/>
      <c r="Z40" s="26"/>
      <c r="AA40" s="14"/>
      <c r="AB40" s="26"/>
      <c r="AC40" s="15"/>
      <c r="AD40" s="26"/>
      <c r="AE40" s="15"/>
      <c r="AF40" s="26"/>
      <c r="AG40" s="14"/>
      <c r="AH40" s="14"/>
      <c r="AI40" s="14">
        <f t="shared" si="0"/>
        <v>0</v>
      </c>
      <c r="AJ40" s="15">
        <f>J40+L40+N40+P40+R40+T40+V40+X40+Z40+AB40+AD40+AF40</f>
        <v>0</v>
      </c>
      <c r="AK40" s="16" t="s">
        <v>116</v>
      </c>
      <c r="AL40" s="17" t="s">
        <v>117</v>
      </c>
      <c r="AM40" s="18">
        <v>12</v>
      </c>
      <c r="AN40" s="17" t="s">
        <v>118</v>
      </c>
      <c r="AO40" s="9" t="e">
        <f>CONCATENATE(AK40,#REF!)</f>
        <v>#REF!</v>
      </c>
      <c r="AP40" s="17" t="s">
        <v>119</v>
      </c>
      <c r="AQ40" s="18">
        <f t="shared" ref="AQ40:AR47" si="7">AM39</f>
        <v>12</v>
      </c>
      <c r="AR40" s="17" t="str">
        <f t="shared" si="7"/>
        <v>Pain Management</v>
      </c>
      <c r="AS40" s="20"/>
      <c r="AT40" s="9"/>
    </row>
    <row r="41" spans="1:46" ht="16.350000000000001" customHeight="1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149"/>
      <c r="J41" s="150"/>
      <c r="K41" s="159"/>
      <c r="L41" s="150"/>
      <c r="M41" s="149"/>
      <c r="N41" s="150"/>
      <c r="O41" s="14"/>
      <c r="P41" s="26"/>
      <c r="Q41" s="14"/>
      <c r="R41" s="26"/>
      <c r="S41" s="34"/>
      <c r="T41" s="26"/>
      <c r="U41" s="14"/>
      <c r="V41" s="26"/>
      <c r="W41" s="14"/>
      <c r="X41" s="26"/>
      <c r="Y41" s="14"/>
      <c r="Z41" s="26"/>
      <c r="AA41" s="14"/>
      <c r="AB41" s="26"/>
      <c r="AC41" s="15"/>
      <c r="AD41" s="26"/>
      <c r="AE41" s="15"/>
      <c r="AF41" s="26"/>
      <c r="AG41" s="14"/>
      <c r="AH41" s="14"/>
      <c r="AI41" s="14">
        <f t="shared" si="0"/>
        <v>0</v>
      </c>
      <c r="AJ41" s="15">
        <f>J41+L41+N41+P41+R41+T41+V41+X41+Z41+AB41+AD41+AF41</f>
        <v>0</v>
      </c>
      <c r="AK41" s="16" t="s">
        <v>116</v>
      </c>
      <c r="AL41" s="17" t="s">
        <v>117</v>
      </c>
      <c r="AM41" s="18">
        <v>12</v>
      </c>
      <c r="AN41" s="17" t="s">
        <v>118</v>
      </c>
      <c r="AO41" s="9" t="e">
        <f>CONCATENATE(AK41,#REF!)</f>
        <v>#REF!</v>
      </c>
      <c r="AP41" s="17" t="s">
        <v>119</v>
      </c>
      <c r="AQ41" s="18">
        <f t="shared" si="7"/>
        <v>12</v>
      </c>
      <c r="AR41" s="17" t="str">
        <f t="shared" si="7"/>
        <v>Pain Management</v>
      </c>
      <c r="AS41" s="20"/>
      <c r="AT41" s="9"/>
    </row>
    <row r="42" spans="1:46" ht="16.350000000000001" customHeight="1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149"/>
      <c r="J42" s="150"/>
      <c r="K42" s="159"/>
      <c r="L42" s="150"/>
      <c r="M42" s="149"/>
      <c r="N42" s="150"/>
      <c r="O42" s="14"/>
      <c r="P42" s="26"/>
      <c r="Q42" s="14"/>
      <c r="R42" s="26"/>
      <c r="S42" s="34"/>
      <c r="T42" s="26"/>
      <c r="U42" s="14"/>
      <c r="V42" s="26"/>
      <c r="W42" s="14"/>
      <c r="X42" s="26"/>
      <c r="Y42" s="14"/>
      <c r="Z42" s="26"/>
      <c r="AA42" s="14"/>
      <c r="AB42" s="26"/>
      <c r="AC42" s="15"/>
      <c r="AD42" s="26"/>
      <c r="AE42" s="15"/>
      <c r="AF42" s="26"/>
      <c r="AG42" s="14"/>
      <c r="AH42" s="14"/>
      <c r="AI42" s="14">
        <f t="shared" si="0"/>
        <v>0</v>
      </c>
      <c r="AJ42" s="15">
        <f>J42+L42+N42+P42+R42+T42+V42+X42+Z42+AB42+AD42+AF42</f>
        <v>0</v>
      </c>
      <c r="AK42" s="16" t="s">
        <v>116</v>
      </c>
      <c r="AL42" s="17" t="s">
        <v>117</v>
      </c>
      <c r="AM42" s="18">
        <v>12</v>
      </c>
      <c r="AN42" s="17" t="s">
        <v>118</v>
      </c>
      <c r="AO42" s="9" t="e">
        <f>CONCATENATE(AK42,#REF!)</f>
        <v>#REF!</v>
      </c>
      <c r="AP42" s="17" t="s">
        <v>119</v>
      </c>
      <c r="AQ42" s="18">
        <f t="shared" si="7"/>
        <v>12</v>
      </c>
      <c r="AR42" s="17" t="str">
        <f t="shared" si="7"/>
        <v>Pain Management</v>
      </c>
      <c r="AS42" s="20"/>
      <c r="AT42" s="9"/>
    </row>
    <row r="43" spans="1:46" ht="16.350000000000001" customHeight="1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149"/>
      <c r="J43" s="150"/>
      <c r="K43" s="159"/>
      <c r="L43" s="150"/>
      <c r="M43" s="149"/>
      <c r="N43" s="150"/>
      <c r="O43" s="14"/>
      <c r="P43" s="26"/>
      <c r="Q43" s="14"/>
      <c r="R43" s="26"/>
      <c r="S43" s="34"/>
      <c r="T43" s="26"/>
      <c r="U43" s="14"/>
      <c r="V43" s="26"/>
      <c r="W43" s="14"/>
      <c r="X43" s="26"/>
      <c r="Y43" s="14"/>
      <c r="Z43" s="26"/>
      <c r="AA43" s="14"/>
      <c r="AB43" s="26"/>
      <c r="AC43" s="15"/>
      <c r="AD43" s="26"/>
      <c r="AE43" s="15"/>
      <c r="AF43" s="26"/>
      <c r="AG43" s="14"/>
      <c r="AH43" s="14"/>
      <c r="AI43" s="14">
        <f t="shared" si="0"/>
        <v>0</v>
      </c>
      <c r="AJ43" s="15">
        <f>J43+L43+N43+P43+R43+T43+V43+X43+Z43+AB43+AD43+AF43</f>
        <v>0</v>
      </c>
      <c r="AK43" s="16" t="s">
        <v>116</v>
      </c>
      <c r="AL43" s="17" t="s">
        <v>117</v>
      </c>
      <c r="AM43" s="18">
        <v>12</v>
      </c>
      <c r="AN43" s="17" t="s">
        <v>118</v>
      </c>
      <c r="AO43" s="9" t="e">
        <f>CONCATENATE(AK43,#REF!)</f>
        <v>#REF!</v>
      </c>
      <c r="AP43" s="17" t="s">
        <v>119</v>
      </c>
      <c r="AQ43" s="18">
        <f t="shared" si="7"/>
        <v>12</v>
      </c>
      <c r="AR43" s="17" t="str">
        <f t="shared" si="7"/>
        <v>Pain Management</v>
      </c>
      <c r="AS43" s="20"/>
      <c r="AT43" s="9"/>
    </row>
    <row r="44" spans="1:46" ht="16.350000000000001" customHeight="1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149"/>
      <c r="J44" s="150"/>
      <c r="K44" s="159"/>
      <c r="L44" s="150"/>
      <c r="M44" s="149"/>
      <c r="N44" s="150"/>
      <c r="O44" s="14"/>
      <c r="P44" s="26"/>
      <c r="Q44" s="14"/>
      <c r="R44" s="26"/>
      <c r="S44" s="34"/>
      <c r="T44" s="26"/>
      <c r="U44" s="14"/>
      <c r="V44" s="26"/>
      <c r="W44" s="14"/>
      <c r="X44" s="26"/>
      <c r="Y44" s="14"/>
      <c r="Z44" s="26"/>
      <c r="AA44" s="14"/>
      <c r="AB44" s="26"/>
      <c r="AC44" s="15"/>
      <c r="AD44" s="26"/>
      <c r="AE44" s="15"/>
      <c r="AF44" s="26"/>
      <c r="AG44" s="14"/>
      <c r="AH44" s="14"/>
      <c r="AI44" s="14">
        <f t="shared" si="0"/>
        <v>0</v>
      </c>
      <c r="AJ44" s="15">
        <f>J44+L44+N44+P44+R44+T44+V44+X44+Z44+AB44+AD44+AF44</f>
        <v>0</v>
      </c>
      <c r="AK44" s="16" t="s">
        <v>116</v>
      </c>
      <c r="AL44" s="17" t="s">
        <v>117</v>
      </c>
      <c r="AM44" s="18">
        <v>12</v>
      </c>
      <c r="AN44" s="17" t="s">
        <v>118</v>
      </c>
      <c r="AO44" s="9" t="e">
        <f>CONCATENATE(AK44,#REF!)</f>
        <v>#REF!</v>
      </c>
      <c r="AP44" s="17" t="s">
        <v>119</v>
      </c>
      <c r="AQ44" s="18">
        <f t="shared" si="7"/>
        <v>12</v>
      </c>
      <c r="AR44" s="17" t="str">
        <f t="shared" si="7"/>
        <v>Pain Management</v>
      </c>
      <c r="AS44" s="20"/>
      <c r="AT44" s="9"/>
    </row>
    <row r="45" spans="1:46" ht="16.350000000000001" customHeight="1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149"/>
      <c r="J45" s="150"/>
      <c r="K45" s="159"/>
      <c r="L45" s="150"/>
      <c r="M45" s="149"/>
      <c r="N45" s="150"/>
      <c r="O45" s="14"/>
      <c r="P45" s="26"/>
      <c r="Q45" s="14"/>
      <c r="R45" s="26"/>
      <c r="S45" s="34"/>
      <c r="T45" s="26"/>
      <c r="U45" s="14"/>
      <c r="V45" s="26"/>
      <c r="W45" s="14"/>
      <c r="X45" s="26"/>
      <c r="Y45" s="14"/>
      <c r="Z45" s="26"/>
      <c r="AA45" s="14"/>
      <c r="AB45" s="26"/>
      <c r="AC45" s="15"/>
      <c r="AD45" s="26"/>
      <c r="AE45" s="15"/>
      <c r="AF45" s="26"/>
      <c r="AG45" s="14"/>
      <c r="AH45" s="14"/>
      <c r="AI45" s="14">
        <f t="shared" si="0"/>
        <v>0</v>
      </c>
      <c r="AJ45" s="15">
        <f>J45+L45+N45+P45+R45+T45+V45+X45+Z45+AB45+AD45+AF45</f>
        <v>0</v>
      </c>
      <c r="AK45" s="16" t="s">
        <v>116</v>
      </c>
      <c r="AL45" s="17" t="s">
        <v>117</v>
      </c>
      <c r="AM45" s="18">
        <v>12</v>
      </c>
      <c r="AN45" s="17" t="s">
        <v>118</v>
      </c>
      <c r="AO45" s="9" t="e">
        <f>CONCATENATE(AK45,#REF!)</f>
        <v>#REF!</v>
      </c>
      <c r="AP45" s="17" t="s">
        <v>119</v>
      </c>
      <c r="AQ45" s="18">
        <f t="shared" si="7"/>
        <v>12</v>
      </c>
      <c r="AR45" s="17" t="str">
        <f t="shared" si="7"/>
        <v>Pain Management</v>
      </c>
      <c r="AS45" s="20"/>
      <c r="AT45" s="9"/>
    </row>
    <row r="46" spans="1:46" ht="16.350000000000001" customHeight="1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149"/>
      <c r="J46" s="150"/>
      <c r="K46" s="159"/>
      <c r="L46" s="150"/>
      <c r="M46" s="149"/>
      <c r="N46" s="150"/>
      <c r="O46" s="14"/>
      <c r="P46" s="26"/>
      <c r="Q46" s="14"/>
      <c r="R46" s="26"/>
      <c r="S46" s="34"/>
      <c r="T46" s="26"/>
      <c r="U46" s="14"/>
      <c r="V46" s="26"/>
      <c r="W46" s="14"/>
      <c r="X46" s="26"/>
      <c r="Y46" s="14"/>
      <c r="Z46" s="26"/>
      <c r="AA46" s="14"/>
      <c r="AB46" s="26"/>
      <c r="AC46" s="15"/>
      <c r="AD46" s="26"/>
      <c r="AE46" s="15"/>
      <c r="AF46" s="26"/>
      <c r="AG46" s="14"/>
      <c r="AH46" s="14"/>
      <c r="AI46" s="14">
        <f t="shared" si="0"/>
        <v>0</v>
      </c>
      <c r="AJ46" s="15">
        <f>J46+L46+N46+P46+R46+T46+V46+X46+Z46+AB46+AD46+AF46</f>
        <v>0</v>
      </c>
      <c r="AK46" s="16" t="s">
        <v>116</v>
      </c>
      <c r="AL46" s="17" t="s">
        <v>117</v>
      </c>
      <c r="AM46" s="18">
        <v>12</v>
      </c>
      <c r="AN46" s="17" t="s">
        <v>118</v>
      </c>
      <c r="AO46" s="9" t="e">
        <f>CONCATENATE(AK46,#REF!)</f>
        <v>#REF!</v>
      </c>
      <c r="AP46" s="17" t="s">
        <v>119</v>
      </c>
      <c r="AQ46" s="18">
        <f t="shared" si="7"/>
        <v>12</v>
      </c>
      <c r="AR46" s="17" t="str">
        <f t="shared" si="7"/>
        <v>Pain Management</v>
      </c>
      <c r="AS46" s="20"/>
      <c r="AT46" s="9"/>
    </row>
    <row r="47" spans="1:46" ht="16.350000000000001" customHeight="1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149"/>
      <c r="J47" s="150"/>
      <c r="K47" s="159"/>
      <c r="L47" s="150"/>
      <c r="M47" s="149"/>
      <c r="N47" s="150"/>
      <c r="O47" s="14"/>
      <c r="P47" s="26"/>
      <c r="Q47" s="14"/>
      <c r="R47" s="26"/>
      <c r="S47" s="34"/>
      <c r="T47" s="26"/>
      <c r="U47" s="14"/>
      <c r="V47" s="26"/>
      <c r="W47" s="14"/>
      <c r="X47" s="26"/>
      <c r="Y47" s="14"/>
      <c r="Z47" s="26"/>
      <c r="AA47" s="14"/>
      <c r="AB47" s="26"/>
      <c r="AC47" s="15"/>
      <c r="AD47" s="26"/>
      <c r="AE47" s="15"/>
      <c r="AF47" s="26"/>
      <c r="AG47" s="14"/>
      <c r="AH47" s="14"/>
      <c r="AI47" s="14">
        <f t="shared" si="0"/>
        <v>0</v>
      </c>
      <c r="AJ47" s="15">
        <f>J47+L47+N47+P47+R47+T47+V47+X47+Z47+AB47+AD47+AF47</f>
        <v>0</v>
      </c>
      <c r="AK47" s="16" t="s">
        <v>116</v>
      </c>
      <c r="AL47" s="17" t="s">
        <v>117</v>
      </c>
      <c r="AM47" s="18">
        <v>12</v>
      </c>
      <c r="AN47" s="17" t="s">
        <v>118</v>
      </c>
      <c r="AO47" s="9" t="e">
        <f>CONCATENATE(AK47,#REF!)</f>
        <v>#REF!</v>
      </c>
      <c r="AP47" s="17" t="s">
        <v>119</v>
      </c>
      <c r="AQ47" s="18">
        <f t="shared" si="7"/>
        <v>12</v>
      </c>
      <c r="AR47" s="17" t="str">
        <f t="shared" si="7"/>
        <v>Pain Management</v>
      </c>
      <c r="AS47" s="20"/>
      <c r="AT47" s="9"/>
    </row>
    <row r="48" spans="1:46" ht="16.350000000000001" customHeight="1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149"/>
      <c r="J48" s="150"/>
      <c r="K48" s="159"/>
      <c r="L48" s="150"/>
      <c r="M48" s="149"/>
      <c r="N48" s="150"/>
      <c r="O48" s="14"/>
      <c r="P48" s="26"/>
      <c r="Q48" s="14"/>
      <c r="R48" s="26"/>
      <c r="S48" s="34"/>
      <c r="T48" s="26"/>
      <c r="U48" s="14"/>
      <c r="V48" s="26"/>
      <c r="W48" s="14"/>
      <c r="X48" s="26"/>
      <c r="Y48" s="14"/>
      <c r="Z48" s="26"/>
      <c r="AA48" s="14"/>
      <c r="AB48" s="26"/>
      <c r="AC48" s="15"/>
      <c r="AD48" s="26"/>
      <c r="AE48" s="15"/>
      <c r="AF48" s="26"/>
      <c r="AG48" s="14"/>
      <c r="AH48" s="14"/>
      <c r="AI48" s="14">
        <f t="shared" si="0"/>
        <v>0</v>
      </c>
      <c r="AJ48" s="15">
        <f>J48+L48+N48+P48+R48+T48+V48+X48+Z48+AB48+AD48+AF48</f>
        <v>0</v>
      </c>
      <c r="AK48" s="16" t="s">
        <v>116</v>
      </c>
      <c r="AL48" s="17" t="s">
        <v>117</v>
      </c>
      <c r="AM48" s="18">
        <v>12</v>
      </c>
      <c r="AN48" s="17" t="s">
        <v>118</v>
      </c>
      <c r="AO48" s="9" t="e">
        <f>CONCATENATE(AK48,#REF!)</f>
        <v>#REF!</v>
      </c>
      <c r="AP48" s="17" t="s">
        <v>119</v>
      </c>
      <c r="AQ48" s="9" t="e">
        <f>#REF!</f>
        <v>#REF!</v>
      </c>
      <c r="AR48" s="9" t="e">
        <f>#REF!</f>
        <v>#REF!</v>
      </c>
      <c r="AS48" s="20"/>
      <c r="AT48" s="9"/>
    </row>
    <row r="49" spans="1:46" ht="16.350000000000001" customHeight="1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149"/>
      <c r="J49" s="150"/>
      <c r="K49" s="159"/>
      <c r="L49" s="150"/>
      <c r="M49" s="149"/>
      <c r="N49" s="150"/>
      <c r="O49" s="14"/>
      <c r="P49" s="26"/>
      <c r="Q49" s="14"/>
      <c r="R49" s="26"/>
      <c r="S49" s="34"/>
      <c r="T49" s="26"/>
      <c r="U49" s="14"/>
      <c r="V49" s="26"/>
      <c r="W49" s="14"/>
      <c r="X49" s="26"/>
      <c r="Y49" s="14"/>
      <c r="Z49" s="26"/>
      <c r="AA49" s="14"/>
      <c r="AB49" s="26"/>
      <c r="AC49" s="15"/>
      <c r="AD49" s="26"/>
      <c r="AE49" s="15"/>
      <c r="AF49" s="26"/>
      <c r="AG49" s="14"/>
      <c r="AH49" s="14"/>
      <c r="AI49" s="14">
        <f t="shared" si="0"/>
        <v>0</v>
      </c>
      <c r="AJ49" s="15">
        <f>J49+L49+N49+P49+R49+T49+V49+X49+Z49+AB49+AD49+AF49</f>
        <v>0</v>
      </c>
      <c r="AK49" s="16" t="s">
        <v>116</v>
      </c>
      <c r="AL49" s="17" t="s">
        <v>117</v>
      </c>
      <c r="AM49" s="18">
        <v>12</v>
      </c>
      <c r="AN49" s="17" t="s">
        <v>118</v>
      </c>
      <c r="AO49" s="9" t="e">
        <f>CONCATENATE(AK49,#REF!)</f>
        <v>#REF!</v>
      </c>
      <c r="AP49" s="17" t="s">
        <v>119</v>
      </c>
      <c r="AQ49" s="18">
        <f>AM48</f>
        <v>12</v>
      </c>
      <c r="AR49" s="17" t="str">
        <f>AN48</f>
        <v>Pain Management</v>
      </c>
      <c r="AS49" s="20"/>
      <c r="AT49" s="9"/>
    </row>
    <row r="50" spans="1:46" ht="16.350000000000001" customHeight="1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149"/>
      <c r="J50" s="150"/>
      <c r="K50" s="159"/>
      <c r="L50" s="150"/>
      <c r="M50" s="149"/>
      <c r="N50" s="150"/>
      <c r="O50" s="14"/>
      <c r="P50" s="26"/>
      <c r="Q50" s="14"/>
      <c r="R50" s="26"/>
      <c r="S50" s="34"/>
      <c r="T50" s="26"/>
      <c r="U50" s="14"/>
      <c r="V50" s="26"/>
      <c r="W50" s="14"/>
      <c r="X50" s="26"/>
      <c r="Y50" s="14"/>
      <c r="Z50" s="26"/>
      <c r="AA50" s="14"/>
      <c r="AB50" s="26"/>
      <c r="AC50" s="15"/>
      <c r="AD50" s="26"/>
      <c r="AE50" s="15"/>
      <c r="AF50" s="26"/>
      <c r="AG50" s="14"/>
      <c r="AH50" s="14"/>
      <c r="AI50" s="14">
        <f t="shared" si="0"/>
        <v>0</v>
      </c>
      <c r="AJ50" s="15">
        <f>J50+L50+N50+P50+R50+T50+V50+X50+Z50+AB50+AD50+AF50</f>
        <v>0</v>
      </c>
      <c r="AK50" s="16" t="s">
        <v>116</v>
      </c>
      <c r="AL50" s="17" t="s">
        <v>117</v>
      </c>
      <c r="AM50" s="18">
        <v>12</v>
      </c>
      <c r="AN50" s="17" t="s">
        <v>118</v>
      </c>
      <c r="AO50" s="9" t="e">
        <f>CONCATENATE(AK50,#REF!)</f>
        <v>#REF!</v>
      </c>
      <c r="AP50" s="17" t="s">
        <v>119</v>
      </c>
      <c r="AQ50" s="9" t="e">
        <f>#REF!</f>
        <v>#REF!</v>
      </c>
      <c r="AR50" s="9" t="e">
        <f>#REF!</f>
        <v>#REF!</v>
      </c>
      <c r="AS50" s="20"/>
      <c r="AT50" s="9"/>
    </row>
    <row r="51" spans="1:46" ht="16.350000000000001" customHeight="1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149"/>
      <c r="J51" s="150"/>
      <c r="K51" s="159"/>
      <c r="L51" s="150"/>
      <c r="M51" s="149"/>
      <c r="N51" s="150"/>
      <c r="O51" s="14"/>
      <c r="P51" s="26"/>
      <c r="Q51" s="14"/>
      <c r="R51" s="26"/>
      <c r="S51" s="34"/>
      <c r="T51" s="26"/>
      <c r="U51" s="14"/>
      <c r="V51" s="26"/>
      <c r="W51" s="14"/>
      <c r="X51" s="26"/>
      <c r="Y51" s="14"/>
      <c r="Z51" s="26"/>
      <c r="AA51" s="14"/>
      <c r="AB51" s="26"/>
      <c r="AC51" s="15"/>
      <c r="AD51" s="26"/>
      <c r="AE51" s="15"/>
      <c r="AF51" s="26"/>
      <c r="AG51" s="14"/>
      <c r="AH51" s="14"/>
      <c r="AI51" s="14">
        <f t="shared" si="0"/>
        <v>0</v>
      </c>
      <c r="AJ51" s="15">
        <f>J51+L51+N51+P51+R51+T51+V51+X51+Z51+AB51+AD51+AF51</f>
        <v>0</v>
      </c>
      <c r="AK51" s="16" t="s">
        <v>116</v>
      </c>
      <c r="AL51" s="17" t="s">
        <v>117</v>
      </c>
      <c r="AM51" s="18">
        <v>12</v>
      </c>
      <c r="AN51" s="17" t="s">
        <v>118</v>
      </c>
      <c r="AO51" s="9" t="e">
        <f>CONCATENATE(AK51,#REF!)</f>
        <v>#REF!</v>
      </c>
      <c r="AP51" s="17" t="s">
        <v>119</v>
      </c>
      <c r="AQ51" s="18">
        <f t="shared" ref="AQ51:AR56" si="8">AM50</f>
        <v>12</v>
      </c>
      <c r="AR51" s="17" t="str">
        <f t="shared" si="8"/>
        <v>Pain Management</v>
      </c>
      <c r="AS51" s="20"/>
      <c r="AT51" s="9"/>
    </row>
    <row r="52" spans="1:46" ht="16.350000000000001" customHeight="1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149"/>
      <c r="J52" s="150"/>
      <c r="K52" s="159"/>
      <c r="L52" s="150"/>
      <c r="M52" s="149"/>
      <c r="N52" s="150"/>
      <c r="O52" s="14"/>
      <c r="P52" s="26"/>
      <c r="Q52" s="14"/>
      <c r="R52" s="26"/>
      <c r="S52" s="34"/>
      <c r="T52" s="26"/>
      <c r="U52" s="14"/>
      <c r="V52" s="26"/>
      <c r="W52" s="14"/>
      <c r="X52" s="26"/>
      <c r="Y52" s="14"/>
      <c r="Z52" s="26"/>
      <c r="AA52" s="14"/>
      <c r="AB52" s="26"/>
      <c r="AC52" s="15"/>
      <c r="AD52" s="26"/>
      <c r="AE52" s="15"/>
      <c r="AF52" s="26"/>
      <c r="AG52" s="14"/>
      <c r="AH52" s="14"/>
      <c r="AI52" s="14">
        <f t="shared" si="0"/>
        <v>0</v>
      </c>
      <c r="AJ52" s="15">
        <f>J52+L52+N52+P52+R52+T52+V52+X52+Z52+AB52+AD52+AF52</f>
        <v>0</v>
      </c>
      <c r="AK52" s="16" t="s">
        <v>116</v>
      </c>
      <c r="AL52" s="17" t="s">
        <v>117</v>
      </c>
      <c r="AM52" s="18">
        <v>12</v>
      </c>
      <c r="AN52" s="17" t="s">
        <v>118</v>
      </c>
      <c r="AO52" s="9" t="e">
        <f>CONCATENATE(AK52,#REF!)</f>
        <v>#REF!</v>
      </c>
      <c r="AP52" s="17" t="s">
        <v>119</v>
      </c>
      <c r="AQ52" s="18">
        <f t="shared" si="8"/>
        <v>12</v>
      </c>
      <c r="AR52" s="17" t="str">
        <f t="shared" si="8"/>
        <v>Pain Management</v>
      </c>
      <c r="AS52" s="20"/>
      <c r="AT52" s="9"/>
    </row>
    <row r="53" spans="1:46" ht="16.350000000000001" customHeight="1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149"/>
      <c r="J53" s="150"/>
      <c r="K53" s="159"/>
      <c r="L53" s="150"/>
      <c r="M53" s="149"/>
      <c r="N53" s="150"/>
      <c r="O53" s="14"/>
      <c r="P53" s="26"/>
      <c r="Q53" s="14"/>
      <c r="R53" s="26"/>
      <c r="S53" s="34"/>
      <c r="T53" s="26"/>
      <c r="U53" s="14"/>
      <c r="V53" s="26"/>
      <c r="W53" s="14"/>
      <c r="X53" s="26"/>
      <c r="Y53" s="14"/>
      <c r="Z53" s="26"/>
      <c r="AA53" s="14"/>
      <c r="AB53" s="26"/>
      <c r="AC53" s="15"/>
      <c r="AD53" s="26"/>
      <c r="AE53" s="15"/>
      <c r="AF53" s="26"/>
      <c r="AG53" s="14"/>
      <c r="AH53" s="14"/>
      <c r="AI53" s="14">
        <f t="shared" si="0"/>
        <v>0</v>
      </c>
      <c r="AJ53" s="15">
        <f>J53+L53+N53+P53+R53+T53+V53+X53+Z53+AB53+AD53+AF53</f>
        <v>0</v>
      </c>
      <c r="AK53" s="16" t="s">
        <v>116</v>
      </c>
      <c r="AL53" s="17" t="s">
        <v>117</v>
      </c>
      <c r="AM53" s="18">
        <v>12</v>
      </c>
      <c r="AN53" s="17" t="s">
        <v>118</v>
      </c>
      <c r="AO53" s="9" t="e">
        <f>CONCATENATE(AK53,#REF!)</f>
        <v>#REF!</v>
      </c>
      <c r="AP53" s="17" t="s">
        <v>119</v>
      </c>
      <c r="AQ53" s="18">
        <f t="shared" si="8"/>
        <v>12</v>
      </c>
      <c r="AR53" s="17" t="str">
        <f t="shared" si="8"/>
        <v>Pain Management</v>
      </c>
      <c r="AS53" s="20"/>
      <c r="AT53" s="9"/>
    </row>
    <row r="54" spans="1:46" ht="16.350000000000001" customHeight="1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149"/>
      <c r="J54" s="150"/>
      <c r="K54" s="159"/>
      <c r="L54" s="150"/>
      <c r="M54" s="149"/>
      <c r="N54" s="150"/>
      <c r="O54" s="14"/>
      <c r="P54" s="26"/>
      <c r="Q54" s="14"/>
      <c r="R54" s="26"/>
      <c r="S54" s="34"/>
      <c r="T54" s="26"/>
      <c r="U54" s="14"/>
      <c r="V54" s="26"/>
      <c r="W54" s="14"/>
      <c r="X54" s="26"/>
      <c r="Y54" s="14"/>
      <c r="Z54" s="26"/>
      <c r="AA54" s="14"/>
      <c r="AB54" s="26"/>
      <c r="AC54" s="15"/>
      <c r="AD54" s="26"/>
      <c r="AE54" s="15"/>
      <c r="AF54" s="26"/>
      <c r="AG54" s="14"/>
      <c r="AH54" s="14"/>
      <c r="AI54" s="14">
        <f t="shared" si="0"/>
        <v>0</v>
      </c>
      <c r="AJ54" s="15">
        <f>J54+L54+N54+P54+R54+T54+V54+X54+Z54+AB54+AD54+AF54</f>
        <v>0</v>
      </c>
      <c r="AK54" s="16" t="s">
        <v>116</v>
      </c>
      <c r="AL54" s="17" t="s">
        <v>117</v>
      </c>
      <c r="AM54" s="18">
        <v>12</v>
      </c>
      <c r="AN54" s="17" t="s">
        <v>118</v>
      </c>
      <c r="AO54" s="9" t="e">
        <f>CONCATENATE(AK54,#REF!)</f>
        <v>#REF!</v>
      </c>
      <c r="AP54" s="17" t="s">
        <v>119</v>
      </c>
      <c r="AQ54" s="18">
        <f t="shared" si="8"/>
        <v>12</v>
      </c>
      <c r="AR54" s="17" t="str">
        <f t="shared" si="8"/>
        <v>Pain Management</v>
      </c>
      <c r="AS54" s="20"/>
      <c r="AT54" s="9"/>
    </row>
    <row r="55" spans="1:46" ht="16.350000000000001" customHeight="1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149"/>
      <c r="J55" s="150"/>
      <c r="K55" s="159"/>
      <c r="L55" s="150"/>
      <c r="M55" s="149"/>
      <c r="N55" s="150"/>
      <c r="O55" s="14"/>
      <c r="P55" s="26"/>
      <c r="Q55" s="14"/>
      <c r="R55" s="26"/>
      <c r="S55" s="34"/>
      <c r="T55" s="26"/>
      <c r="U55" s="14"/>
      <c r="V55" s="26"/>
      <c r="W55" s="14"/>
      <c r="X55" s="26"/>
      <c r="Y55" s="14"/>
      <c r="Z55" s="26"/>
      <c r="AA55" s="14"/>
      <c r="AB55" s="26"/>
      <c r="AC55" s="15"/>
      <c r="AD55" s="26"/>
      <c r="AE55" s="15"/>
      <c r="AF55" s="26"/>
      <c r="AG55" s="14"/>
      <c r="AH55" s="14"/>
      <c r="AI55" s="14">
        <f t="shared" si="0"/>
        <v>0</v>
      </c>
      <c r="AJ55" s="15">
        <f>J55+L55+N55+P55+R55+T55+V55+X55+Z55+AB55+AD55+AF55</f>
        <v>0</v>
      </c>
      <c r="AK55" s="16" t="s">
        <v>116</v>
      </c>
      <c r="AL55" s="17" t="s">
        <v>117</v>
      </c>
      <c r="AM55" s="18">
        <v>12</v>
      </c>
      <c r="AN55" s="17" t="s">
        <v>118</v>
      </c>
      <c r="AO55" s="9" t="e">
        <f>CONCATENATE(AK55,#REF!)</f>
        <v>#REF!</v>
      </c>
      <c r="AP55" s="17" t="s">
        <v>119</v>
      </c>
      <c r="AQ55" s="18">
        <f t="shared" si="8"/>
        <v>12</v>
      </c>
      <c r="AR55" s="17" t="str">
        <f t="shared" si="8"/>
        <v>Pain Management</v>
      </c>
      <c r="AS55" s="20"/>
      <c r="AT55" s="9"/>
    </row>
    <row r="56" spans="1:46" ht="16.350000000000001" customHeight="1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149"/>
      <c r="J56" s="150"/>
      <c r="K56" s="159"/>
      <c r="L56" s="150"/>
      <c r="M56" s="149"/>
      <c r="N56" s="150"/>
      <c r="O56" s="14"/>
      <c r="P56" s="26"/>
      <c r="Q56" s="14"/>
      <c r="R56" s="26"/>
      <c r="S56" s="34"/>
      <c r="T56" s="26"/>
      <c r="U56" s="14"/>
      <c r="V56" s="26"/>
      <c r="W56" s="14"/>
      <c r="X56" s="26"/>
      <c r="Y56" s="14"/>
      <c r="Z56" s="26"/>
      <c r="AA56" s="14"/>
      <c r="AB56" s="26"/>
      <c r="AC56" s="15"/>
      <c r="AD56" s="26"/>
      <c r="AE56" s="15"/>
      <c r="AF56" s="26"/>
      <c r="AG56" s="14"/>
      <c r="AH56" s="14"/>
      <c r="AI56" s="14">
        <f t="shared" si="0"/>
        <v>0</v>
      </c>
      <c r="AJ56" s="15">
        <f>J56+L56+N56+P56+R56+T56+V56+X56+Z56+AB56+AD56+AF56</f>
        <v>0</v>
      </c>
      <c r="AK56" s="16" t="s">
        <v>116</v>
      </c>
      <c r="AL56" s="17" t="s">
        <v>117</v>
      </c>
      <c r="AM56" s="18">
        <v>12</v>
      </c>
      <c r="AN56" s="17" t="s">
        <v>118</v>
      </c>
      <c r="AO56" s="9" t="e">
        <f>CONCATENATE(AK56,#REF!)</f>
        <v>#REF!</v>
      </c>
      <c r="AP56" s="17" t="s">
        <v>119</v>
      </c>
      <c r="AQ56" s="18">
        <f t="shared" si="8"/>
        <v>12</v>
      </c>
      <c r="AR56" s="17" t="str">
        <f t="shared" si="8"/>
        <v>Pain Management</v>
      </c>
      <c r="AS56" s="20"/>
      <c r="AT56" s="9"/>
    </row>
    <row r="57" spans="1:46" ht="16.350000000000001" customHeight="1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149"/>
      <c r="J57" s="150"/>
      <c r="K57" s="159"/>
      <c r="L57" s="150"/>
      <c r="M57" s="149"/>
      <c r="N57" s="150"/>
      <c r="O57" s="14"/>
      <c r="P57" s="26"/>
      <c r="Q57" s="14"/>
      <c r="R57" s="26"/>
      <c r="S57" s="34"/>
      <c r="T57" s="26"/>
      <c r="U57" s="14"/>
      <c r="V57" s="26"/>
      <c r="W57" s="14"/>
      <c r="X57" s="26"/>
      <c r="Y57" s="14"/>
      <c r="Z57" s="26"/>
      <c r="AA57" s="14"/>
      <c r="AB57" s="26"/>
      <c r="AC57" s="15"/>
      <c r="AD57" s="26"/>
      <c r="AE57" s="15"/>
      <c r="AF57" s="26"/>
      <c r="AG57" s="14"/>
      <c r="AH57" s="14"/>
      <c r="AI57" s="14">
        <f t="shared" si="0"/>
        <v>0</v>
      </c>
      <c r="AJ57" s="15">
        <f>J57+L57+N57+P57+R57+T57+V57+X57+Z57+AB57+AD57+AF57</f>
        <v>0</v>
      </c>
      <c r="AK57" s="16" t="s">
        <v>116</v>
      </c>
      <c r="AL57" s="17" t="s">
        <v>117</v>
      </c>
      <c r="AM57" s="18">
        <v>12</v>
      </c>
      <c r="AN57" s="17" t="s">
        <v>118</v>
      </c>
      <c r="AO57" s="9" t="e">
        <f>CONCATENATE(AK57,#REF!)</f>
        <v>#REF!</v>
      </c>
      <c r="AP57" s="17" t="s">
        <v>119</v>
      </c>
      <c r="AQ57" s="9" t="e">
        <f>#REF!</f>
        <v>#REF!</v>
      </c>
      <c r="AR57" s="9" t="e">
        <f>#REF!</f>
        <v>#REF!</v>
      </c>
      <c r="AS57" s="20"/>
      <c r="AT57" s="9"/>
    </row>
    <row r="58" spans="1:46" ht="16.350000000000001" customHeight="1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149"/>
      <c r="J58" s="150"/>
      <c r="K58" s="159"/>
      <c r="L58" s="150"/>
      <c r="M58" s="149"/>
      <c r="N58" s="150"/>
      <c r="O58" s="14"/>
      <c r="P58" s="26"/>
      <c r="Q58" s="14"/>
      <c r="R58" s="26"/>
      <c r="S58" s="34"/>
      <c r="T58" s="26"/>
      <c r="U58" s="14"/>
      <c r="V58" s="26"/>
      <c r="W58" s="14"/>
      <c r="X58" s="26"/>
      <c r="Y58" s="14"/>
      <c r="Z58" s="26"/>
      <c r="AA58" s="14"/>
      <c r="AB58" s="26"/>
      <c r="AC58" s="15"/>
      <c r="AD58" s="26"/>
      <c r="AE58" s="15"/>
      <c r="AF58" s="26"/>
      <c r="AG58" s="14"/>
      <c r="AH58" s="14"/>
      <c r="AI58" s="14">
        <f t="shared" si="0"/>
        <v>0</v>
      </c>
      <c r="AJ58" s="15">
        <f>J58+L58+N58+P58+R58+T58+V58+X58+Z58+AB58+AD58+AF58</f>
        <v>0</v>
      </c>
      <c r="AK58" s="16" t="s">
        <v>116</v>
      </c>
      <c r="AL58" s="17" t="s">
        <v>117</v>
      </c>
      <c r="AM58" s="18">
        <v>12</v>
      </c>
      <c r="AN58" s="17" t="s">
        <v>118</v>
      </c>
      <c r="AO58" s="9" t="e">
        <f>CONCATENATE(AK58,#REF!)</f>
        <v>#REF!</v>
      </c>
      <c r="AP58" s="17" t="s">
        <v>119</v>
      </c>
      <c r="AQ58" s="9" t="e">
        <f>#REF!</f>
        <v>#REF!</v>
      </c>
      <c r="AR58" s="9" t="e">
        <f>#REF!</f>
        <v>#REF!</v>
      </c>
      <c r="AS58" s="20"/>
      <c r="AT58" s="9"/>
    </row>
    <row r="59" spans="1:46" ht="16.350000000000001" customHeight="1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149"/>
      <c r="J59" s="150"/>
      <c r="K59" s="159"/>
      <c r="L59" s="150"/>
      <c r="M59" s="149"/>
      <c r="N59" s="150"/>
      <c r="O59" s="14"/>
      <c r="P59" s="26"/>
      <c r="Q59" s="14"/>
      <c r="R59" s="26"/>
      <c r="S59" s="34"/>
      <c r="T59" s="26"/>
      <c r="U59" s="14"/>
      <c r="V59" s="26"/>
      <c r="W59" s="14"/>
      <c r="X59" s="26"/>
      <c r="Y59" s="14"/>
      <c r="Z59" s="26"/>
      <c r="AA59" s="14"/>
      <c r="AB59" s="26"/>
      <c r="AC59" s="15"/>
      <c r="AD59" s="26"/>
      <c r="AE59" s="15"/>
      <c r="AF59" s="26"/>
      <c r="AG59" s="14"/>
      <c r="AH59" s="14"/>
      <c r="AI59" s="14">
        <f t="shared" si="0"/>
        <v>0</v>
      </c>
      <c r="AJ59" s="15">
        <f>J59+L59+N59+P59+R59+T59+V59+X59+Z59+AB59+AD59+AF59</f>
        <v>0</v>
      </c>
      <c r="AK59" s="16" t="s">
        <v>116</v>
      </c>
      <c r="AL59" s="17" t="s">
        <v>117</v>
      </c>
      <c r="AM59" s="18">
        <v>12</v>
      </c>
      <c r="AN59" s="17" t="s">
        <v>118</v>
      </c>
      <c r="AO59" s="9" t="e">
        <f>CONCATENATE(AK59,#REF!)</f>
        <v>#REF!</v>
      </c>
      <c r="AP59" s="17" t="s">
        <v>119</v>
      </c>
      <c r="AQ59" s="18">
        <f>AM58</f>
        <v>12</v>
      </c>
      <c r="AR59" s="17" t="str">
        <f>AN58</f>
        <v>Pain Management</v>
      </c>
      <c r="AS59" s="20"/>
      <c r="AT59" s="9"/>
    </row>
    <row r="60" spans="1:46" ht="16.350000000000001" customHeight="1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149"/>
      <c r="J60" s="150"/>
      <c r="K60" s="159"/>
      <c r="L60" s="150"/>
      <c r="M60" s="149"/>
      <c r="N60" s="150"/>
      <c r="O60" s="14"/>
      <c r="P60" s="26"/>
      <c r="Q60" s="14"/>
      <c r="R60" s="26"/>
      <c r="S60" s="34"/>
      <c r="T60" s="26"/>
      <c r="U60" s="14"/>
      <c r="V60" s="26"/>
      <c r="W60" s="14"/>
      <c r="X60" s="26"/>
      <c r="Y60" s="14"/>
      <c r="Z60" s="26"/>
      <c r="AA60" s="14"/>
      <c r="AB60" s="26"/>
      <c r="AC60" s="15"/>
      <c r="AD60" s="26"/>
      <c r="AE60" s="15"/>
      <c r="AF60" s="26"/>
      <c r="AG60" s="14"/>
      <c r="AH60" s="14"/>
      <c r="AI60" s="14">
        <f t="shared" si="0"/>
        <v>0</v>
      </c>
      <c r="AJ60" s="15">
        <f>J60+L60+N60+P60+R60+T60+V60+X60+Z60+AB60+AD60+AF60</f>
        <v>0</v>
      </c>
      <c r="AK60" s="16" t="s">
        <v>116</v>
      </c>
      <c r="AL60" s="17" t="s">
        <v>117</v>
      </c>
      <c r="AM60" s="18">
        <v>12</v>
      </c>
      <c r="AN60" s="17" t="s">
        <v>118</v>
      </c>
      <c r="AO60" s="9" t="e">
        <f>CONCATENATE(AK60,#REF!)</f>
        <v>#REF!</v>
      </c>
      <c r="AP60" s="17" t="s">
        <v>119</v>
      </c>
      <c r="AQ60" s="9" t="e">
        <f>#REF!</f>
        <v>#REF!</v>
      </c>
      <c r="AR60" s="9" t="e">
        <f>#REF!</f>
        <v>#REF!</v>
      </c>
      <c r="AS60" s="20"/>
      <c r="AT60" s="9"/>
    </row>
    <row r="61" spans="1:46" ht="16.350000000000001" customHeight="1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149"/>
      <c r="J61" s="150"/>
      <c r="K61" s="159"/>
      <c r="L61" s="150"/>
      <c r="M61" s="149"/>
      <c r="N61" s="150"/>
      <c r="O61" s="14"/>
      <c r="P61" s="26"/>
      <c r="Q61" s="14"/>
      <c r="R61" s="26"/>
      <c r="S61" s="34"/>
      <c r="T61" s="26"/>
      <c r="U61" s="14"/>
      <c r="V61" s="26"/>
      <c r="W61" s="14"/>
      <c r="X61" s="26"/>
      <c r="Y61" s="14"/>
      <c r="Z61" s="26"/>
      <c r="AA61" s="14"/>
      <c r="AB61" s="26"/>
      <c r="AC61" s="15"/>
      <c r="AD61" s="26"/>
      <c r="AE61" s="15"/>
      <c r="AF61" s="26"/>
      <c r="AG61" s="14"/>
      <c r="AH61" s="14"/>
      <c r="AI61" s="14">
        <f t="shared" si="0"/>
        <v>0</v>
      </c>
      <c r="AJ61" s="15">
        <f>J61+L61+N61+P61+R61+T61+V61+X61+Z61+AB61+AD61+AF61</f>
        <v>0</v>
      </c>
      <c r="AK61" s="16" t="s">
        <v>116</v>
      </c>
      <c r="AL61" s="17" t="s">
        <v>117</v>
      </c>
      <c r="AM61" s="18">
        <v>12</v>
      </c>
      <c r="AN61" s="17" t="s">
        <v>118</v>
      </c>
      <c r="AO61" s="9" t="e">
        <f>CONCATENATE(AK61,#REF!)</f>
        <v>#REF!</v>
      </c>
      <c r="AP61" s="17" t="s">
        <v>119</v>
      </c>
      <c r="AQ61" s="18">
        <f>AM60</f>
        <v>12</v>
      </c>
      <c r="AR61" s="17" t="str">
        <f>AN60</f>
        <v>Pain Management</v>
      </c>
      <c r="AS61" s="20"/>
      <c r="AT61" s="9"/>
    </row>
    <row r="62" spans="1:46" ht="16.350000000000001" customHeight="1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149"/>
      <c r="J62" s="150"/>
      <c r="K62" s="159"/>
      <c r="L62" s="150"/>
      <c r="M62" s="149"/>
      <c r="N62" s="150"/>
      <c r="O62" s="14"/>
      <c r="P62" s="26"/>
      <c r="Q62" s="14"/>
      <c r="R62" s="26"/>
      <c r="S62" s="34"/>
      <c r="T62" s="26"/>
      <c r="U62" s="14"/>
      <c r="V62" s="26"/>
      <c r="W62" s="14"/>
      <c r="X62" s="26"/>
      <c r="Y62" s="14"/>
      <c r="Z62" s="26"/>
      <c r="AA62" s="14"/>
      <c r="AB62" s="26"/>
      <c r="AC62" s="15"/>
      <c r="AD62" s="26"/>
      <c r="AE62" s="15"/>
      <c r="AF62" s="26"/>
      <c r="AG62" s="14"/>
      <c r="AH62" s="14"/>
      <c r="AI62" s="14">
        <f t="shared" si="0"/>
        <v>0</v>
      </c>
      <c r="AJ62" s="15">
        <f>J62+L62+N62+P62+R62+T62+V62+X62+Z62+AB62+AD62+AF62</f>
        <v>0</v>
      </c>
      <c r="AK62" s="16" t="s">
        <v>116</v>
      </c>
      <c r="AL62" s="17" t="s">
        <v>117</v>
      </c>
      <c r="AM62" s="18">
        <v>12</v>
      </c>
      <c r="AN62" s="17" t="s">
        <v>118</v>
      </c>
      <c r="AO62" s="9" t="e">
        <f>CONCATENATE(AK62,#REF!)</f>
        <v>#REF!</v>
      </c>
      <c r="AP62" s="17" t="s">
        <v>119</v>
      </c>
      <c r="AQ62" s="9" t="e">
        <f>#REF!</f>
        <v>#REF!</v>
      </c>
      <c r="AR62" s="9" t="e">
        <f>#REF!</f>
        <v>#REF!</v>
      </c>
      <c r="AS62" s="20"/>
      <c r="AT62" s="9"/>
    </row>
    <row r="63" spans="1:46" ht="16.350000000000001" customHeight="1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149"/>
      <c r="J63" s="150"/>
      <c r="K63" s="159"/>
      <c r="L63" s="150"/>
      <c r="M63" s="149"/>
      <c r="N63" s="150"/>
      <c r="O63" s="14"/>
      <c r="P63" s="26"/>
      <c r="Q63" s="14"/>
      <c r="R63" s="26"/>
      <c r="S63" s="34"/>
      <c r="T63" s="26"/>
      <c r="U63" s="14"/>
      <c r="V63" s="26"/>
      <c r="W63" s="14"/>
      <c r="X63" s="26"/>
      <c r="Y63" s="14"/>
      <c r="Z63" s="26"/>
      <c r="AA63" s="14"/>
      <c r="AB63" s="26"/>
      <c r="AC63" s="15"/>
      <c r="AD63" s="26"/>
      <c r="AE63" s="15"/>
      <c r="AF63" s="26"/>
      <c r="AG63" s="14"/>
      <c r="AH63" s="14"/>
      <c r="AI63" s="14">
        <f t="shared" si="0"/>
        <v>0</v>
      </c>
      <c r="AJ63" s="15">
        <f>J63+L63+N63+P63+R63+T63+V63+X63+Z63+AB63+AD63+AF63</f>
        <v>0</v>
      </c>
      <c r="AK63" s="16" t="s">
        <v>116</v>
      </c>
      <c r="AL63" s="17" t="s">
        <v>117</v>
      </c>
      <c r="AM63" s="18">
        <v>12</v>
      </c>
      <c r="AN63" s="17" t="s">
        <v>118</v>
      </c>
      <c r="AO63" s="9" t="e">
        <f>CONCATENATE(AK63,#REF!)</f>
        <v>#REF!</v>
      </c>
      <c r="AP63" s="17" t="s">
        <v>119</v>
      </c>
      <c r="AQ63" s="9" t="e">
        <f>#REF!</f>
        <v>#REF!</v>
      </c>
      <c r="AR63" s="9" t="e">
        <f>#REF!</f>
        <v>#REF!</v>
      </c>
      <c r="AS63" s="20"/>
      <c r="AT63" s="9"/>
    </row>
    <row r="64" spans="1:46" ht="16.350000000000001" customHeight="1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149"/>
      <c r="J64" s="150"/>
      <c r="K64" s="159"/>
      <c r="L64" s="150"/>
      <c r="M64" s="149"/>
      <c r="N64" s="150"/>
      <c r="O64" s="14"/>
      <c r="P64" s="26"/>
      <c r="Q64" s="14"/>
      <c r="R64" s="26"/>
      <c r="S64" s="34"/>
      <c r="T64" s="26"/>
      <c r="U64" s="14"/>
      <c r="V64" s="26"/>
      <c r="W64" s="14"/>
      <c r="X64" s="26"/>
      <c r="Y64" s="14"/>
      <c r="Z64" s="26"/>
      <c r="AA64" s="14"/>
      <c r="AB64" s="26"/>
      <c r="AC64" s="15"/>
      <c r="AD64" s="26"/>
      <c r="AE64" s="15"/>
      <c r="AF64" s="26"/>
      <c r="AG64" s="14"/>
      <c r="AH64" s="14"/>
      <c r="AI64" s="14">
        <f t="shared" si="0"/>
        <v>0</v>
      </c>
      <c r="AJ64" s="15">
        <f>J64+L64+N64+P64+R64+T64+V64+X64+Z64+AB64+AD64+AF64</f>
        <v>0</v>
      </c>
      <c r="AK64" s="16" t="s">
        <v>116</v>
      </c>
      <c r="AL64" s="17" t="s">
        <v>117</v>
      </c>
      <c r="AM64" s="18">
        <v>12</v>
      </c>
      <c r="AN64" s="17" t="s">
        <v>118</v>
      </c>
      <c r="AO64" s="9" t="e">
        <f>CONCATENATE(AK64,#REF!)</f>
        <v>#REF!</v>
      </c>
      <c r="AP64" s="17" t="s">
        <v>119</v>
      </c>
      <c r="AQ64" s="9" t="e">
        <f>#REF!</f>
        <v>#REF!</v>
      </c>
      <c r="AR64" s="9" t="e">
        <f>#REF!</f>
        <v>#REF!</v>
      </c>
      <c r="AS64" s="20"/>
      <c r="AT64" s="9"/>
    </row>
    <row r="65" spans="1:256" ht="16.350000000000001" customHeight="1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149"/>
      <c r="J65" s="150"/>
      <c r="K65" s="159"/>
      <c r="L65" s="150"/>
      <c r="M65" s="149"/>
      <c r="N65" s="150"/>
      <c r="O65" s="14"/>
      <c r="P65" s="26"/>
      <c r="Q65" s="14"/>
      <c r="R65" s="26"/>
      <c r="S65" s="34"/>
      <c r="T65" s="26"/>
      <c r="U65" s="14"/>
      <c r="V65" s="26"/>
      <c r="W65" s="14"/>
      <c r="X65" s="26"/>
      <c r="Y65" s="14"/>
      <c r="Z65" s="26"/>
      <c r="AA65" s="14"/>
      <c r="AB65" s="26"/>
      <c r="AC65" s="15"/>
      <c r="AD65" s="26"/>
      <c r="AE65" s="15"/>
      <c r="AF65" s="26"/>
      <c r="AG65" s="14"/>
      <c r="AH65" s="14"/>
      <c r="AI65" s="14">
        <f t="shared" si="0"/>
        <v>0</v>
      </c>
      <c r="AJ65" s="15">
        <f>J65+L65+N65+P65+R65+T65+V65+X65+Z65+AB65+AD65+AF65</f>
        <v>0</v>
      </c>
      <c r="AK65" s="16" t="s">
        <v>116</v>
      </c>
      <c r="AL65" s="17" t="s">
        <v>117</v>
      </c>
      <c r="AM65" s="18">
        <v>12</v>
      </c>
      <c r="AN65" s="17" t="s">
        <v>118</v>
      </c>
      <c r="AO65" s="9" t="e">
        <f>CONCATENATE(AK65,#REF!)</f>
        <v>#REF!</v>
      </c>
      <c r="AP65" s="17" t="s">
        <v>119</v>
      </c>
      <c r="AQ65" s="9" t="e">
        <f>#REF!</f>
        <v>#REF!</v>
      </c>
      <c r="AR65" s="9" t="e">
        <f>#REF!</f>
        <v>#REF!</v>
      </c>
      <c r="AS65" s="20"/>
      <c r="AT65" s="9"/>
    </row>
    <row r="66" spans="1:256" ht="16.350000000000001" customHeight="1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51"/>
      <c r="J66" s="152"/>
      <c r="K66" s="162"/>
      <c r="L66" s="152"/>
      <c r="M66" s="163"/>
      <c r="N66" s="152"/>
      <c r="O66" s="42"/>
      <c r="P66" s="41"/>
      <c r="Q66" s="42"/>
      <c r="R66" s="41"/>
      <c r="S66" s="105"/>
      <c r="T66" s="41"/>
      <c r="U66" s="42"/>
      <c r="V66" s="41"/>
      <c r="W66" s="42"/>
      <c r="X66" s="41"/>
      <c r="Y66" s="42"/>
      <c r="Z66" s="41"/>
      <c r="AA66" s="42"/>
      <c r="AB66" s="41"/>
      <c r="AC66" s="43"/>
      <c r="AD66" s="41"/>
      <c r="AE66" s="43"/>
      <c r="AF66" s="41"/>
      <c r="AG66" s="42"/>
      <c r="AH66" s="42"/>
      <c r="AI66" s="86">
        <f t="shared" si="0"/>
        <v>0</v>
      </c>
      <c r="AJ66" s="43">
        <f>J66+L66+N66+P66+R66+T66+V66+X66+Z66+AB66+AD66+AF66</f>
        <v>0</v>
      </c>
      <c r="AK66" s="44" t="s">
        <v>116</v>
      </c>
      <c r="AL66" s="45" t="s">
        <v>117</v>
      </c>
      <c r="AM66" s="46">
        <v>12</v>
      </c>
      <c r="AN66" s="45" t="s">
        <v>118</v>
      </c>
      <c r="AO66" s="47" t="e">
        <f>CONCATENATE(AK66,#REF!)</f>
        <v>#REF!</v>
      </c>
      <c r="AP66" s="45" t="s">
        <v>119</v>
      </c>
      <c r="AQ66" s="47" t="e">
        <f>#REF!</f>
        <v>#REF!</v>
      </c>
      <c r="AR66" s="47" t="e">
        <f>#REF!</f>
        <v>#REF!</v>
      </c>
      <c r="AS66" s="48"/>
      <c r="AT66" s="47"/>
    </row>
    <row r="67" spans="1:256" s="76" customFormat="1" ht="16.350000000000001" customHeight="1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53"/>
      <c r="J67" s="154"/>
      <c r="K67" s="159"/>
      <c r="L67" s="154"/>
      <c r="M67" s="149"/>
      <c r="N67" s="154"/>
      <c r="O67" s="68"/>
      <c r="P67" s="67"/>
      <c r="Q67" s="68"/>
      <c r="R67" s="67"/>
      <c r="S67" s="107"/>
      <c r="T67" s="67"/>
      <c r="U67" s="68"/>
      <c r="V67" s="67"/>
      <c r="W67" s="68"/>
      <c r="X67" s="67"/>
      <c r="Y67" s="68"/>
      <c r="Z67" s="67"/>
      <c r="AA67" s="68"/>
      <c r="AB67" s="67"/>
      <c r="AC67" s="69"/>
      <c r="AD67" s="67"/>
      <c r="AE67" s="69"/>
      <c r="AF67" s="67"/>
      <c r="AG67" s="68"/>
      <c r="AH67" s="68"/>
      <c r="AI67" s="55">
        <f t="shared" si="0"/>
        <v>0</v>
      </c>
      <c r="AJ67" s="69">
        <f>J67+L67+N67+P67+R67+T67+V67+X67+Z67+AB67+AD67+AF67</f>
        <v>0</v>
      </c>
      <c r="AK67" s="70" t="s">
        <v>116</v>
      </c>
      <c r="AL67" s="71" t="s">
        <v>117</v>
      </c>
      <c r="AM67" s="72">
        <v>12</v>
      </c>
      <c r="AN67" s="71" t="s">
        <v>118</v>
      </c>
      <c r="AO67" s="73" t="e">
        <f>CONCATENATE(AK67,#REF!)</f>
        <v>#REF!</v>
      </c>
      <c r="AP67" s="71" t="s">
        <v>119</v>
      </c>
      <c r="AQ67" s="73" t="e">
        <f>#REF!</f>
        <v>#REF!</v>
      </c>
      <c r="AR67" s="73" t="e">
        <f>#REF!</f>
        <v>#REF!</v>
      </c>
      <c r="AS67" s="74"/>
      <c r="AT67" s="73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/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5"/>
      <c r="DP67" s="75"/>
      <c r="DQ67" s="75"/>
      <c r="DR67" s="75"/>
      <c r="DS67" s="75"/>
      <c r="DT67" s="75"/>
      <c r="DU67" s="75"/>
      <c r="DV67" s="75"/>
      <c r="DW67" s="75"/>
      <c r="DX67" s="75"/>
      <c r="DY67" s="75"/>
      <c r="DZ67" s="75"/>
      <c r="EA67" s="75"/>
      <c r="EB67" s="75"/>
      <c r="EC67" s="75"/>
      <c r="ED67" s="75"/>
      <c r="EE67" s="75"/>
      <c r="EF67" s="75"/>
      <c r="EG67" s="75"/>
      <c r="EH67" s="75"/>
      <c r="EI67" s="75"/>
      <c r="EJ67" s="75"/>
      <c r="EK67" s="75"/>
      <c r="EL67" s="75"/>
      <c r="EM67" s="75"/>
      <c r="EN67" s="75"/>
      <c r="EO67" s="75"/>
      <c r="EP67" s="75"/>
      <c r="EQ67" s="75"/>
      <c r="ER67" s="75"/>
      <c r="ES67" s="75"/>
      <c r="ET67" s="75"/>
      <c r="EU67" s="75"/>
      <c r="EV67" s="75"/>
      <c r="EW67" s="75"/>
      <c r="EX67" s="75"/>
      <c r="EY67" s="75"/>
      <c r="EZ67" s="75"/>
      <c r="FA67" s="75"/>
      <c r="FB67" s="75"/>
      <c r="FC67" s="75"/>
      <c r="FD67" s="75"/>
      <c r="FE67" s="75"/>
      <c r="FF67" s="75"/>
      <c r="FG67" s="75"/>
      <c r="FH67" s="75"/>
      <c r="FI67" s="75"/>
      <c r="FJ67" s="75"/>
      <c r="FK67" s="75"/>
      <c r="FL67" s="75"/>
      <c r="FM67" s="75"/>
      <c r="FN67" s="75"/>
      <c r="FO67" s="75"/>
      <c r="FP67" s="75"/>
      <c r="FQ67" s="75"/>
      <c r="FR67" s="75"/>
      <c r="FS67" s="75"/>
      <c r="FT67" s="75"/>
      <c r="FU67" s="75"/>
      <c r="FV67" s="75"/>
      <c r="FW67" s="75"/>
      <c r="FX67" s="75"/>
      <c r="FY67" s="75"/>
      <c r="FZ67" s="75"/>
      <c r="GA67" s="75"/>
      <c r="GB67" s="75"/>
      <c r="GC67" s="75"/>
      <c r="GD67" s="75"/>
      <c r="GE67" s="75"/>
      <c r="GF67" s="75"/>
      <c r="GG67" s="75"/>
      <c r="GH67" s="75"/>
      <c r="GI67" s="75"/>
      <c r="GJ67" s="75"/>
      <c r="GK67" s="75"/>
      <c r="GL67" s="75"/>
      <c r="GM67" s="75"/>
      <c r="GN67" s="75"/>
      <c r="GO67" s="75"/>
      <c r="GP67" s="75"/>
      <c r="GQ67" s="75"/>
      <c r="GR67" s="75"/>
      <c r="GS67" s="75"/>
      <c r="GT67" s="75"/>
      <c r="GU67" s="75"/>
      <c r="GV67" s="75"/>
      <c r="GW67" s="75"/>
      <c r="GX67" s="75"/>
      <c r="GY67" s="75"/>
      <c r="GZ67" s="75"/>
      <c r="HA67" s="75"/>
      <c r="HB67" s="75"/>
      <c r="HC67" s="75"/>
      <c r="HD67" s="75"/>
      <c r="HE67" s="75"/>
      <c r="HF67" s="75"/>
      <c r="HG67" s="75"/>
      <c r="HH67" s="75"/>
      <c r="HI67" s="75"/>
      <c r="HJ67" s="75"/>
      <c r="HK67" s="75"/>
      <c r="HL67" s="75"/>
      <c r="HM67" s="75"/>
      <c r="HN67" s="75"/>
      <c r="HO67" s="75"/>
      <c r="HP67" s="75"/>
      <c r="HQ67" s="75"/>
      <c r="HR67" s="75"/>
      <c r="HS67" s="75"/>
      <c r="HT67" s="75"/>
      <c r="HU67" s="75"/>
      <c r="HV67" s="75"/>
      <c r="HW67" s="75"/>
      <c r="HX67" s="75"/>
      <c r="HY67" s="75"/>
      <c r="HZ67" s="75"/>
      <c r="IA67" s="75"/>
      <c r="IB67" s="75"/>
      <c r="IC67" s="75"/>
      <c r="ID67" s="75"/>
      <c r="IE67" s="75"/>
      <c r="IF67" s="75"/>
      <c r="IG67" s="75"/>
      <c r="IH67" s="75"/>
      <c r="II67" s="75"/>
      <c r="IJ67" s="75"/>
      <c r="IK67" s="75"/>
      <c r="IL67" s="75"/>
      <c r="IM67" s="75"/>
      <c r="IN67" s="75"/>
      <c r="IO67" s="75"/>
      <c r="IP67" s="75"/>
      <c r="IQ67" s="75"/>
      <c r="IR67" s="75"/>
      <c r="IS67" s="75"/>
      <c r="IT67" s="75"/>
      <c r="IU67" s="75"/>
      <c r="IV67" s="75"/>
    </row>
    <row r="68" spans="1:256" s="79" customFormat="1" ht="16.350000000000001" customHeight="1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149"/>
      <c r="J68" s="150"/>
      <c r="K68" s="159"/>
      <c r="L68" s="150"/>
      <c r="M68" s="149"/>
      <c r="N68" s="150"/>
      <c r="O68" s="14"/>
      <c r="P68" s="26"/>
      <c r="Q68" s="14"/>
      <c r="R68" s="26"/>
      <c r="S68" s="34"/>
      <c r="T68" s="26"/>
      <c r="U68" s="14"/>
      <c r="V68" s="26"/>
      <c r="W68" s="14"/>
      <c r="X68" s="26"/>
      <c r="Y68" s="14"/>
      <c r="Z68" s="26"/>
      <c r="AA68" s="14"/>
      <c r="AB68" s="26"/>
      <c r="AC68" s="15"/>
      <c r="AD68" s="26"/>
      <c r="AE68" s="15"/>
      <c r="AF68" s="26"/>
      <c r="AG68" s="14"/>
      <c r="AH68" s="14"/>
      <c r="AI68" s="14">
        <f t="shared" si="0"/>
        <v>0</v>
      </c>
      <c r="AJ68" s="15">
        <f>J68+L68+N68+P68+R68+T68+V68+X68+Z68+AB68+AD68+AF68</f>
        <v>0</v>
      </c>
      <c r="AK68" s="16" t="s">
        <v>116</v>
      </c>
      <c r="AL68" s="17" t="s">
        <v>117</v>
      </c>
      <c r="AM68" s="18">
        <v>12</v>
      </c>
      <c r="AN68" s="17" t="s">
        <v>118</v>
      </c>
      <c r="AO68" s="9" t="e">
        <f>CONCATENATE(AK68,#REF!)</f>
        <v>#REF!</v>
      </c>
      <c r="AP68" s="17" t="s">
        <v>119</v>
      </c>
      <c r="AQ68" s="9" t="e">
        <f>#REF!</f>
        <v>#REF!</v>
      </c>
      <c r="AR68" s="9" t="e">
        <f>#REF!</f>
        <v>#REF!</v>
      </c>
      <c r="AS68" s="20"/>
      <c r="AT68" s="9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  <c r="BX68" s="78"/>
      <c r="BY68" s="78"/>
      <c r="BZ68" s="78"/>
      <c r="CA68" s="78"/>
      <c r="CB68" s="78"/>
      <c r="CC68" s="78"/>
      <c r="CD68" s="78"/>
      <c r="CE68" s="78"/>
      <c r="CF68" s="78"/>
      <c r="CG68" s="78"/>
      <c r="CH68" s="78"/>
      <c r="CI68" s="78"/>
      <c r="CJ68" s="78"/>
      <c r="CK68" s="78"/>
      <c r="CL68" s="78"/>
      <c r="CM68" s="78"/>
      <c r="CN68" s="78"/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8"/>
      <c r="DH68" s="78"/>
      <c r="DI68" s="78"/>
      <c r="DJ68" s="78"/>
      <c r="DK68" s="78"/>
      <c r="DL68" s="78"/>
      <c r="DM68" s="78"/>
      <c r="DN68" s="78"/>
      <c r="DO68" s="78"/>
      <c r="DP68" s="78"/>
      <c r="DQ68" s="78"/>
      <c r="DR68" s="78"/>
      <c r="DS68" s="78"/>
      <c r="DT68" s="78"/>
      <c r="DU68" s="78"/>
      <c r="DV68" s="78"/>
      <c r="DW68" s="78"/>
      <c r="DX68" s="78"/>
      <c r="DY68" s="78"/>
      <c r="DZ68" s="78"/>
      <c r="EA68" s="78"/>
      <c r="EB68" s="78"/>
      <c r="EC68" s="78"/>
      <c r="ED68" s="78"/>
      <c r="EE68" s="78"/>
      <c r="EF68" s="78"/>
      <c r="EG68" s="78"/>
      <c r="EH68" s="78"/>
      <c r="EI68" s="78"/>
      <c r="EJ68" s="78"/>
      <c r="EK68" s="78"/>
      <c r="EL68" s="78"/>
      <c r="EM68" s="78"/>
      <c r="EN68" s="78"/>
      <c r="EO68" s="78"/>
      <c r="EP68" s="78"/>
      <c r="EQ68" s="78"/>
      <c r="ER68" s="78"/>
      <c r="ES68" s="78"/>
      <c r="ET68" s="78"/>
      <c r="EU68" s="78"/>
      <c r="EV68" s="78"/>
      <c r="EW68" s="78"/>
      <c r="EX68" s="78"/>
      <c r="EY68" s="78"/>
      <c r="EZ68" s="78"/>
      <c r="FA68" s="78"/>
      <c r="FB68" s="78"/>
      <c r="FC68" s="78"/>
      <c r="FD68" s="78"/>
      <c r="FE68" s="78"/>
      <c r="FF68" s="78"/>
      <c r="FG68" s="78"/>
      <c r="FH68" s="78"/>
      <c r="FI68" s="78"/>
      <c r="FJ68" s="78"/>
      <c r="FK68" s="78"/>
      <c r="FL68" s="78"/>
      <c r="FM68" s="78"/>
      <c r="FN68" s="78"/>
      <c r="FO68" s="78"/>
      <c r="FP68" s="78"/>
      <c r="FQ68" s="78"/>
      <c r="FR68" s="78"/>
      <c r="FS68" s="78"/>
      <c r="FT68" s="78"/>
      <c r="FU68" s="78"/>
      <c r="FV68" s="78"/>
      <c r="FW68" s="78"/>
      <c r="FX68" s="78"/>
      <c r="FY68" s="78"/>
      <c r="FZ68" s="78"/>
      <c r="GA68" s="78"/>
      <c r="GB68" s="78"/>
      <c r="GC68" s="78"/>
      <c r="GD68" s="78"/>
      <c r="GE68" s="78"/>
      <c r="GF68" s="78"/>
      <c r="GG68" s="78"/>
      <c r="GH68" s="78"/>
      <c r="GI68" s="78"/>
      <c r="GJ68" s="78"/>
      <c r="GK68" s="78"/>
      <c r="GL68" s="78"/>
      <c r="GM68" s="78"/>
      <c r="GN68" s="78"/>
      <c r="GO68" s="78"/>
      <c r="GP68" s="78"/>
      <c r="GQ68" s="78"/>
      <c r="GR68" s="78"/>
      <c r="GS68" s="78"/>
      <c r="GT68" s="78"/>
      <c r="GU68" s="78"/>
      <c r="GV68" s="78"/>
      <c r="GW68" s="78"/>
      <c r="GX68" s="78"/>
      <c r="GY68" s="78"/>
      <c r="GZ68" s="78"/>
      <c r="HA68" s="78"/>
      <c r="HB68" s="78"/>
      <c r="HC68" s="78"/>
      <c r="HD68" s="78"/>
      <c r="HE68" s="78"/>
      <c r="HF68" s="78"/>
      <c r="HG68" s="78"/>
      <c r="HH68" s="78"/>
      <c r="HI68" s="78"/>
      <c r="HJ68" s="78"/>
      <c r="HK68" s="78"/>
      <c r="HL68" s="78"/>
      <c r="HM68" s="78"/>
      <c r="HN68" s="78"/>
      <c r="HO68" s="78"/>
      <c r="HP68" s="78"/>
      <c r="HQ68" s="78"/>
      <c r="HR68" s="78"/>
      <c r="HS68" s="78"/>
      <c r="HT68" s="78"/>
      <c r="HU68" s="78"/>
      <c r="HV68" s="78"/>
      <c r="HW68" s="78"/>
      <c r="HX68" s="78"/>
      <c r="HY68" s="78"/>
      <c r="HZ68" s="78"/>
      <c r="IA68" s="78"/>
      <c r="IB68" s="78"/>
      <c r="IC68" s="78"/>
      <c r="ID68" s="78"/>
      <c r="IE68" s="78"/>
      <c r="IF68" s="78"/>
      <c r="IG68" s="78"/>
      <c r="IH68" s="78"/>
      <c r="II68" s="78"/>
      <c r="IJ68" s="78"/>
      <c r="IK68" s="78"/>
      <c r="IL68" s="78"/>
      <c r="IM68" s="78"/>
      <c r="IN68" s="78"/>
      <c r="IO68" s="78"/>
      <c r="IP68" s="78"/>
      <c r="IQ68" s="78"/>
      <c r="IR68" s="78"/>
      <c r="IS68" s="78"/>
      <c r="IT68" s="78"/>
      <c r="IU68" s="78"/>
      <c r="IV68" s="78"/>
    </row>
    <row r="69" spans="1:256" s="79" customFormat="1" ht="16.350000000000001" customHeight="1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149"/>
      <c r="J69" s="150"/>
      <c r="K69" s="159"/>
      <c r="L69" s="150"/>
      <c r="M69" s="149"/>
      <c r="N69" s="150"/>
      <c r="O69" s="14"/>
      <c r="P69" s="26"/>
      <c r="Q69" s="14"/>
      <c r="R69" s="26"/>
      <c r="S69" s="34"/>
      <c r="T69" s="26"/>
      <c r="U69" s="14"/>
      <c r="V69" s="26"/>
      <c r="W69" s="14"/>
      <c r="X69" s="26"/>
      <c r="Y69" s="14"/>
      <c r="Z69" s="26"/>
      <c r="AA69" s="14"/>
      <c r="AB69" s="26"/>
      <c r="AC69" s="15"/>
      <c r="AD69" s="26"/>
      <c r="AE69" s="15"/>
      <c r="AF69" s="26"/>
      <c r="AG69" s="14"/>
      <c r="AH69" s="14"/>
      <c r="AI69" s="14">
        <f t="shared" ref="AI69:AI83" si="9">SUM(I69,K69,M69,O69,Q69,S69,U69,W69,Y69,AA69,AC69,AE69)</f>
        <v>0</v>
      </c>
      <c r="AJ69" s="15">
        <f>J69+L69+N69+P69+R69+T69+V69+X69+Z69+AB69+AD69+AF69</f>
        <v>0</v>
      </c>
      <c r="AK69" s="16" t="s">
        <v>116</v>
      </c>
      <c r="AL69" s="17" t="s">
        <v>117</v>
      </c>
      <c r="AM69" s="18">
        <v>12</v>
      </c>
      <c r="AN69" s="17" t="s">
        <v>118</v>
      </c>
      <c r="AO69" s="9" t="e">
        <f>CONCATENATE(AK69,#REF!)</f>
        <v>#REF!</v>
      </c>
      <c r="AP69" s="17" t="s">
        <v>119</v>
      </c>
      <c r="AQ69" s="9" t="e">
        <f>#REF!</f>
        <v>#REF!</v>
      </c>
      <c r="AR69" s="9" t="e">
        <f>#REF!</f>
        <v>#REF!</v>
      </c>
      <c r="AS69" s="20"/>
      <c r="AT69" s="9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  <c r="BX69" s="78"/>
      <c r="BY69" s="78"/>
      <c r="BZ69" s="78"/>
      <c r="CA69" s="78"/>
      <c r="CB69" s="78"/>
      <c r="CC69" s="78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78"/>
      <c r="DI69" s="78"/>
      <c r="DJ69" s="78"/>
      <c r="DK69" s="78"/>
      <c r="DL69" s="78"/>
      <c r="DM69" s="78"/>
      <c r="DN69" s="78"/>
      <c r="DO69" s="78"/>
      <c r="DP69" s="78"/>
      <c r="DQ69" s="78"/>
      <c r="DR69" s="78"/>
      <c r="DS69" s="78"/>
      <c r="DT69" s="78"/>
      <c r="DU69" s="78"/>
      <c r="DV69" s="78"/>
      <c r="DW69" s="78"/>
      <c r="DX69" s="78"/>
      <c r="DY69" s="78"/>
      <c r="DZ69" s="78"/>
      <c r="EA69" s="78"/>
      <c r="EB69" s="78"/>
      <c r="EC69" s="78"/>
      <c r="ED69" s="78"/>
      <c r="EE69" s="78"/>
      <c r="EF69" s="78"/>
      <c r="EG69" s="78"/>
      <c r="EH69" s="78"/>
      <c r="EI69" s="78"/>
      <c r="EJ69" s="78"/>
      <c r="EK69" s="78"/>
      <c r="EL69" s="78"/>
      <c r="EM69" s="78"/>
      <c r="EN69" s="78"/>
      <c r="EO69" s="78"/>
      <c r="EP69" s="78"/>
      <c r="EQ69" s="78"/>
      <c r="ER69" s="78"/>
      <c r="ES69" s="78"/>
      <c r="ET69" s="78"/>
      <c r="EU69" s="78"/>
      <c r="EV69" s="78"/>
      <c r="EW69" s="78"/>
      <c r="EX69" s="78"/>
      <c r="EY69" s="78"/>
      <c r="EZ69" s="78"/>
      <c r="FA69" s="78"/>
      <c r="FB69" s="78"/>
      <c r="FC69" s="78"/>
      <c r="FD69" s="78"/>
      <c r="FE69" s="78"/>
      <c r="FF69" s="78"/>
      <c r="FG69" s="78"/>
      <c r="FH69" s="78"/>
      <c r="FI69" s="78"/>
      <c r="FJ69" s="78"/>
      <c r="FK69" s="78"/>
      <c r="FL69" s="78"/>
      <c r="FM69" s="78"/>
      <c r="FN69" s="78"/>
      <c r="FO69" s="78"/>
      <c r="FP69" s="78"/>
      <c r="FQ69" s="78"/>
      <c r="FR69" s="78"/>
      <c r="FS69" s="78"/>
      <c r="FT69" s="78"/>
      <c r="FU69" s="78"/>
      <c r="FV69" s="78"/>
      <c r="FW69" s="78"/>
      <c r="FX69" s="78"/>
      <c r="FY69" s="78"/>
      <c r="FZ69" s="78"/>
      <c r="GA69" s="78"/>
      <c r="GB69" s="78"/>
      <c r="GC69" s="78"/>
      <c r="GD69" s="78"/>
      <c r="GE69" s="78"/>
      <c r="GF69" s="78"/>
      <c r="GG69" s="78"/>
      <c r="GH69" s="78"/>
      <c r="GI69" s="78"/>
      <c r="GJ69" s="78"/>
      <c r="GK69" s="78"/>
      <c r="GL69" s="78"/>
      <c r="GM69" s="78"/>
      <c r="GN69" s="78"/>
      <c r="GO69" s="78"/>
      <c r="GP69" s="78"/>
      <c r="GQ69" s="78"/>
      <c r="GR69" s="78"/>
      <c r="GS69" s="78"/>
      <c r="GT69" s="78"/>
      <c r="GU69" s="78"/>
      <c r="GV69" s="78"/>
      <c r="GW69" s="78"/>
      <c r="GX69" s="78"/>
      <c r="GY69" s="78"/>
      <c r="GZ69" s="78"/>
      <c r="HA69" s="78"/>
      <c r="HB69" s="78"/>
      <c r="HC69" s="78"/>
      <c r="HD69" s="78"/>
      <c r="HE69" s="78"/>
      <c r="HF69" s="78"/>
      <c r="HG69" s="78"/>
      <c r="HH69" s="78"/>
      <c r="HI69" s="78"/>
      <c r="HJ69" s="78"/>
      <c r="HK69" s="78"/>
      <c r="HL69" s="78"/>
      <c r="HM69" s="78"/>
      <c r="HN69" s="78"/>
      <c r="HO69" s="78"/>
      <c r="HP69" s="78"/>
      <c r="HQ69" s="78"/>
      <c r="HR69" s="78"/>
      <c r="HS69" s="78"/>
      <c r="HT69" s="78"/>
      <c r="HU69" s="78"/>
      <c r="HV69" s="78"/>
      <c r="HW69" s="78"/>
      <c r="HX69" s="78"/>
      <c r="HY69" s="78"/>
      <c r="HZ69" s="78"/>
      <c r="IA69" s="78"/>
      <c r="IB69" s="78"/>
      <c r="IC69" s="78"/>
      <c r="ID69" s="78"/>
      <c r="IE69" s="78"/>
      <c r="IF69" s="78"/>
      <c r="IG69" s="78"/>
      <c r="IH69" s="78"/>
      <c r="II69" s="78"/>
      <c r="IJ69" s="78"/>
      <c r="IK69" s="78"/>
      <c r="IL69" s="78"/>
      <c r="IM69" s="78"/>
      <c r="IN69" s="78"/>
      <c r="IO69" s="78"/>
      <c r="IP69" s="78"/>
      <c r="IQ69" s="78"/>
      <c r="IR69" s="78"/>
      <c r="IS69" s="78"/>
      <c r="IT69" s="78"/>
      <c r="IU69" s="78"/>
      <c r="IV69" s="78"/>
    </row>
    <row r="70" spans="1:256" s="79" customFormat="1" ht="16.350000000000001" customHeight="1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149"/>
      <c r="J70" s="150"/>
      <c r="K70" s="159"/>
      <c r="L70" s="150"/>
      <c r="M70" s="149"/>
      <c r="N70" s="150"/>
      <c r="O70" s="14"/>
      <c r="P70" s="26"/>
      <c r="Q70" s="14"/>
      <c r="R70" s="26"/>
      <c r="S70" s="34"/>
      <c r="T70" s="26"/>
      <c r="U70" s="14"/>
      <c r="V70" s="26"/>
      <c r="W70" s="14"/>
      <c r="X70" s="26"/>
      <c r="Y70" s="14"/>
      <c r="Z70" s="26"/>
      <c r="AA70" s="14"/>
      <c r="AB70" s="26"/>
      <c r="AC70" s="15"/>
      <c r="AD70" s="26"/>
      <c r="AE70" s="15"/>
      <c r="AF70" s="26"/>
      <c r="AG70" s="14"/>
      <c r="AH70" s="14"/>
      <c r="AI70" s="14">
        <f t="shared" si="9"/>
        <v>0</v>
      </c>
      <c r="AJ70" s="15">
        <f>J70+L70+N70+P70+R70+T70+V70+X70+Z70+AB70+AD70+AF70</f>
        <v>0</v>
      </c>
      <c r="AK70" s="16" t="s">
        <v>116</v>
      </c>
      <c r="AL70" s="17" t="s">
        <v>117</v>
      </c>
      <c r="AM70" s="18">
        <v>12</v>
      </c>
      <c r="AN70" s="17" t="s">
        <v>118</v>
      </c>
      <c r="AO70" s="9" t="e">
        <f>CONCATENATE(AK70,#REF!)</f>
        <v>#REF!</v>
      </c>
      <c r="AP70" s="17" t="s">
        <v>119</v>
      </c>
      <c r="AQ70" s="9" t="e">
        <f>#REF!</f>
        <v>#REF!</v>
      </c>
      <c r="AR70" s="9" t="e">
        <f>#REF!</f>
        <v>#REF!</v>
      </c>
      <c r="AS70" s="20"/>
      <c r="AT70" s="9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  <c r="BO70" s="78"/>
      <c r="BP70" s="78"/>
      <c r="BQ70" s="78"/>
      <c r="BR70" s="78"/>
      <c r="BS70" s="78"/>
      <c r="BT70" s="78"/>
      <c r="BU70" s="78"/>
      <c r="BV70" s="78"/>
      <c r="BW70" s="78"/>
      <c r="BX70" s="78"/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/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78"/>
      <c r="DI70" s="78"/>
      <c r="DJ70" s="78"/>
      <c r="DK70" s="78"/>
      <c r="DL70" s="78"/>
      <c r="DM70" s="78"/>
      <c r="DN70" s="78"/>
      <c r="DO70" s="78"/>
      <c r="DP70" s="78"/>
      <c r="DQ70" s="78"/>
      <c r="DR70" s="78"/>
      <c r="DS70" s="78"/>
      <c r="DT70" s="78"/>
      <c r="DU70" s="78"/>
      <c r="DV70" s="78"/>
      <c r="DW70" s="78"/>
      <c r="DX70" s="78"/>
      <c r="DY70" s="78"/>
      <c r="DZ70" s="78"/>
      <c r="EA70" s="78"/>
      <c r="EB70" s="78"/>
      <c r="EC70" s="78"/>
      <c r="ED70" s="78"/>
      <c r="EE70" s="78"/>
      <c r="EF70" s="78"/>
      <c r="EG70" s="78"/>
      <c r="EH70" s="78"/>
      <c r="EI70" s="78"/>
      <c r="EJ70" s="78"/>
      <c r="EK70" s="78"/>
      <c r="EL70" s="78"/>
      <c r="EM70" s="78"/>
      <c r="EN70" s="78"/>
      <c r="EO70" s="78"/>
      <c r="EP70" s="78"/>
      <c r="EQ70" s="78"/>
      <c r="ER70" s="78"/>
      <c r="ES70" s="78"/>
      <c r="ET70" s="78"/>
      <c r="EU70" s="78"/>
      <c r="EV70" s="78"/>
      <c r="EW70" s="78"/>
      <c r="EX70" s="78"/>
      <c r="EY70" s="78"/>
      <c r="EZ70" s="78"/>
      <c r="FA70" s="78"/>
      <c r="FB70" s="78"/>
      <c r="FC70" s="78"/>
      <c r="FD70" s="78"/>
      <c r="FE70" s="78"/>
      <c r="FF70" s="78"/>
      <c r="FG70" s="78"/>
      <c r="FH70" s="78"/>
      <c r="FI70" s="78"/>
      <c r="FJ70" s="78"/>
      <c r="FK70" s="78"/>
      <c r="FL70" s="78"/>
      <c r="FM70" s="78"/>
      <c r="FN70" s="78"/>
      <c r="FO70" s="78"/>
      <c r="FP70" s="78"/>
      <c r="FQ70" s="78"/>
      <c r="FR70" s="78"/>
      <c r="FS70" s="78"/>
      <c r="FT70" s="78"/>
      <c r="FU70" s="78"/>
      <c r="FV70" s="78"/>
      <c r="FW70" s="78"/>
      <c r="FX70" s="78"/>
      <c r="FY70" s="78"/>
      <c r="FZ70" s="78"/>
      <c r="GA70" s="78"/>
      <c r="GB70" s="78"/>
      <c r="GC70" s="78"/>
      <c r="GD70" s="78"/>
      <c r="GE70" s="78"/>
      <c r="GF70" s="78"/>
      <c r="GG70" s="78"/>
      <c r="GH70" s="78"/>
      <c r="GI70" s="78"/>
      <c r="GJ70" s="78"/>
      <c r="GK70" s="78"/>
      <c r="GL70" s="78"/>
      <c r="GM70" s="78"/>
      <c r="GN70" s="78"/>
      <c r="GO70" s="78"/>
      <c r="GP70" s="78"/>
      <c r="GQ70" s="78"/>
      <c r="GR70" s="78"/>
      <c r="GS70" s="78"/>
      <c r="GT70" s="78"/>
      <c r="GU70" s="78"/>
      <c r="GV70" s="78"/>
      <c r="GW70" s="78"/>
      <c r="GX70" s="78"/>
      <c r="GY70" s="78"/>
      <c r="GZ70" s="78"/>
      <c r="HA70" s="78"/>
      <c r="HB70" s="78"/>
      <c r="HC70" s="78"/>
      <c r="HD70" s="78"/>
      <c r="HE70" s="78"/>
      <c r="HF70" s="78"/>
      <c r="HG70" s="78"/>
      <c r="HH70" s="78"/>
      <c r="HI70" s="78"/>
      <c r="HJ70" s="78"/>
      <c r="HK70" s="78"/>
      <c r="HL70" s="78"/>
      <c r="HM70" s="78"/>
      <c r="HN70" s="78"/>
      <c r="HO70" s="78"/>
      <c r="HP70" s="78"/>
      <c r="HQ70" s="78"/>
      <c r="HR70" s="78"/>
      <c r="HS70" s="78"/>
      <c r="HT70" s="78"/>
      <c r="HU70" s="78"/>
      <c r="HV70" s="78"/>
      <c r="HW70" s="78"/>
      <c r="HX70" s="78"/>
      <c r="HY70" s="78"/>
      <c r="HZ70" s="78"/>
      <c r="IA70" s="78"/>
      <c r="IB70" s="78"/>
      <c r="IC70" s="78"/>
      <c r="ID70" s="78"/>
      <c r="IE70" s="78"/>
      <c r="IF70" s="78"/>
      <c r="IG70" s="78"/>
      <c r="IH70" s="78"/>
      <c r="II70" s="78"/>
      <c r="IJ70" s="78"/>
      <c r="IK70" s="78"/>
      <c r="IL70" s="78"/>
      <c r="IM70" s="78"/>
      <c r="IN70" s="78"/>
      <c r="IO70" s="78"/>
      <c r="IP70" s="78"/>
      <c r="IQ70" s="78"/>
      <c r="IR70" s="78"/>
      <c r="IS70" s="78"/>
      <c r="IT70" s="78"/>
      <c r="IU70" s="78"/>
      <c r="IV70" s="78"/>
    </row>
    <row r="71" spans="1:256" s="79" customFormat="1" ht="16.350000000000001" customHeight="1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149"/>
      <c r="J71" s="150"/>
      <c r="K71" s="159"/>
      <c r="L71" s="150"/>
      <c r="M71" s="149"/>
      <c r="N71" s="150"/>
      <c r="O71" s="14"/>
      <c r="P71" s="26"/>
      <c r="Q71" s="14"/>
      <c r="R71" s="26"/>
      <c r="S71" s="34"/>
      <c r="T71" s="26"/>
      <c r="U71" s="14"/>
      <c r="V71" s="26"/>
      <c r="W71" s="14"/>
      <c r="X71" s="26"/>
      <c r="Y71" s="14"/>
      <c r="Z71" s="26"/>
      <c r="AA71" s="14"/>
      <c r="AB71" s="26"/>
      <c r="AC71" s="15"/>
      <c r="AD71" s="26"/>
      <c r="AE71" s="15"/>
      <c r="AF71" s="26"/>
      <c r="AG71" s="14"/>
      <c r="AH71" s="14"/>
      <c r="AI71" s="14">
        <f t="shared" si="9"/>
        <v>0</v>
      </c>
      <c r="AJ71" s="15">
        <f>J71+L71+N71+P71+R71+T71+V71+X71+Z71+AB71+AD71+AF71</f>
        <v>0</v>
      </c>
      <c r="AK71" s="16" t="s">
        <v>116</v>
      </c>
      <c r="AL71" s="17" t="s">
        <v>117</v>
      </c>
      <c r="AM71" s="18">
        <v>12</v>
      </c>
      <c r="AN71" s="17" t="s">
        <v>118</v>
      </c>
      <c r="AO71" s="9" t="e">
        <f>CONCATENATE(AK71,#REF!)</f>
        <v>#REF!</v>
      </c>
      <c r="AP71" s="17" t="s">
        <v>119</v>
      </c>
      <c r="AQ71" s="9" t="e">
        <f>#REF!</f>
        <v>#REF!</v>
      </c>
      <c r="AR71" s="9" t="e">
        <f>#REF!</f>
        <v>#REF!</v>
      </c>
      <c r="AS71" s="20"/>
      <c r="AT71" s="9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78"/>
      <c r="BR71" s="78"/>
      <c r="BS71" s="78"/>
      <c r="BT71" s="78"/>
      <c r="BU71" s="78"/>
      <c r="BV71" s="78"/>
      <c r="BW71" s="78"/>
      <c r="BX71" s="78"/>
      <c r="BY71" s="78"/>
      <c r="BZ71" s="78"/>
      <c r="CA71" s="78"/>
      <c r="CB71" s="78"/>
      <c r="CC71" s="78"/>
      <c r="CD71" s="78"/>
      <c r="CE71" s="78"/>
      <c r="CF71" s="78"/>
      <c r="CG71" s="78"/>
      <c r="CH71" s="78"/>
      <c r="CI71" s="78"/>
      <c r="CJ71" s="78"/>
      <c r="CK71" s="78"/>
      <c r="CL71" s="78"/>
      <c r="CM71" s="78"/>
      <c r="CN71" s="78"/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78"/>
      <c r="DD71" s="78"/>
      <c r="DE71" s="78"/>
      <c r="DF71" s="78"/>
      <c r="DG71" s="78"/>
      <c r="DH71" s="78"/>
      <c r="DI71" s="78"/>
      <c r="DJ71" s="78"/>
      <c r="DK71" s="78"/>
      <c r="DL71" s="78"/>
      <c r="DM71" s="78"/>
      <c r="DN71" s="78"/>
      <c r="DO71" s="78"/>
      <c r="DP71" s="78"/>
      <c r="DQ71" s="78"/>
      <c r="DR71" s="78"/>
      <c r="DS71" s="78"/>
      <c r="DT71" s="78"/>
      <c r="DU71" s="78"/>
      <c r="DV71" s="78"/>
      <c r="DW71" s="78"/>
      <c r="DX71" s="78"/>
      <c r="DY71" s="78"/>
      <c r="DZ71" s="78"/>
      <c r="EA71" s="78"/>
      <c r="EB71" s="78"/>
      <c r="EC71" s="78"/>
      <c r="ED71" s="78"/>
      <c r="EE71" s="78"/>
      <c r="EF71" s="78"/>
      <c r="EG71" s="78"/>
      <c r="EH71" s="78"/>
      <c r="EI71" s="78"/>
      <c r="EJ71" s="78"/>
      <c r="EK71" s="78"/>
      <c r="EL71" s="78"/>
      <c r="EM71" s="78"/>
      <c r="EN71" s="78"/>
      <c r="EO71" s="78"/>
      <c r="EP71" s="78"/>
      <c r="EQ71" s="78"/>
      <c r="ER71" s="78"/>
      <c r="ES71" s="78"/>
      <c r="ET71" s="78"/>
      <c r="EU71" s="78"/>
      <c r="EV71" s="78"/>
      <c r="EW71" s="78"/>
      <c r="EX71" s="78"/>
      <c r="EY71" s="78"/>
      <c r="EZ71" s="78"/>
      <c r="FA71" s="78"/>
      <c r="FB71" s="78"/>
      <c r="FC71" s="78"/>
      <c r="FD71" s="78"/>
      <c r="FE71" s="78"/>
      <c r="FF71" s="78"/>
      <c r="FG71" s="78"/>
      <c r="FH71" s="78"/>
      <c r="FI71" s="78"/>
      <c r="FJ71" s="78"/>
      <c r="FK71" s="78"/>
      <c r="FL71" s="78"/>
      <c r="FM71" s="78"/>
      <c r="FN71" s="78"/>
      <c r="FO71" s="78"/>
      <c r="FP71" s="78"/>
      <c r="FQ71" s="78"/>
      <c r="FR71" s="78"/>
      <c r="FS71" s="78"/>
      <c r="FT71" s="78"/>
      <c r="FU71" s="78"/>
      <c r="FV71" s="78"/>
      <c r="FW71" s="78"/>
      <c r="FX71" s="78"/>
      <c r="FY71" s="78"/>
      <c r="FZ71" s="78"/>
      <c r="GA71" s="78"/>
      <c r="GB71" s="78"/>
      <c r="GC71" s="78"/>
      <c r="GD71" s="78"/>
      <c r="GE71" s="78"/>
      <c r="GF71" s="78"/>
      <c r="GG71" s="78"/>
      <c r="GH71" s="78"/>
      <c r="GI71" s="78"/>
      <c r="GJ71" s="78"/>
      <c r="GK71" s="78"/>
      <c r="GL71" s="78"/>
      <c r="GM71" s="78"/>
      <c r="GN71" s="78"/>
      <c r="GO71" s="78"/>
      <c r="GP71" s="78"/>
      <c r="GQ71" s="78"/>
      <c r="GR71" s="78"/>
      <c r="GS71" s="78"/>
      <c r="GT71" s="78"/>
      <c r="GU71" s="78"/>
      <c r="GV71" s="78"/>
      <c r="GW71" s="78"/>
      <c r="GX71" s="78"/>
      <c r="GY71" s="78"/>
      <c r="GZ71" s="78"/>
      <c r="HA71" s="78"/>
      <c r="HB71" s="78"/>
      <c r="HC71" s="78"/>
      <c r="HD71" s="78"/>
      <c r="HE71" s="78"/>
      <c r="HF71" s="78"/>
      <c r="HG71" s="78"/>
      <c r="HH71" s="78"/>
      <c r="HI71" s="78"/>
      <c r="HJ71" s="78"/>
      <c r="HK71" s="78"/>
      <c r="HL71" s="78"/>
      <c r="HM71" s="78"/>
      <c r="HN71" s="78"/>
      <c r="HO71" s="78"/>
      <c r="HP71" s="78"/>
      <c r="HQ71" s="78"/>
      <c r="HR71" s="78"/>
      <c r="HS71" s="78"/>
      <c r="HT71" s="78"/>
      <c r="HU71" s="78"/>
      <c r="HV71" s="78"/>
      <c r="HW71" s="78"/>
      <c r="HX71" s="78"/>
      <c r="HY71" s="78"/>
      <c r="HZ71" s="78"/>
      <c r="IA71" s="78"/>
      <c r="IB71" s="78"/>
      <c r="IC71" s="78"/>
      <c r="ID71" s="78"/>
      <c r="IE71" s="78"/>
      <c r="IF71" s="78"/>
      <c r="IG71" s="78"/>
      <c r="IH71" s="78"/>
      <c r="II71" s="78"/>
      <c r="IJ71" s="78"/>
      <c r="IK71" s="78"/>
      <c r="IL71" s="78"/>
      <c r="IM71" s="78"/>
      <c r="IN71" s="78"/>
      <c r="IO71" s="78"/>
      <c r="IP71" s="78"/>
      <c r="IQ71" s="78"/>
      <c r="IR71" s="78"/>
      <c r="IS71" s="78"/>
      <c r="IT71" s="78"/>
      <c r="IU71" s="78"/>
      <c r="IV71" s="78"/>
    </row>
    <row r="72" spans="1:256" s="79" customFormat="1" ht="15.6" customHeight="1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149"/>
      <c r="J72" s="150"/>
      <c r="K72" s="159"/>
      <c r="L72" s="150"/>
      <c r="M72" s="149"/>
      <c r="N72" s="150"/>
      <c r="O72" s="14"/>
      <c r="P72" s="26"/>
      <c r="Q72" s="14"/>
      <c r="R72" s="26"/>
      <c r="S72" s="34"/>
      <c r="T72" s="26"/>
      <c r="U72" s="14"/>
      <c r="V72" s="26"/>
      <c r="W72" s="14"/>
      <c r="X72" s="26"/>
      <c r="Y72" s="14"/>
      <c r="Z72" s="26"/>
      <c r="AA72" s="14"/>
      <c r="AB72" s="26"/>
      <c r="AC72" s="15"/>
      <c r="AD72" s="26"/>
      <c r="AE72" s="15"/>
      <c r="AF72" s="26"/>
      <c r="AG72" s="14"/>
      <c r="AH72" s="14"/>
      <c r="AI72" s="14">
        <f t="shared" si="9"/>
        <v>0</v>
      </c>
      <c r="AJ72" s="15">
        <f>J72+L72+N72+P72+R72+T72+V72+X72+Z72+AB72+AD72+AF72</f>
        <v>0</v>
      </c>
      <c r="AK72" s="16" t="s">
        <v>116</v>
      </c>
      <c r="AL72" s="17" t="s">
        <v>117</v>
      </c>
      <c r="AM72" s="18">
        <v>12</v>
      </c>
      <c r="AN72" s="17" t="s">
        <v>118</v>
      </c>
      <c r="AO72" s="9" t="e">
        <f>CONCATENATE(AK72,#REF!)</f>
        <v>#REF!</v>
      </c>
      <c r="AP72" s="17" t="s">
        <v>119</v>
      </c>
      <c r="AQ72" s="9" t="e">
        <f>#REF!</f>
        <v>#REF!</v>
      </c>
      <c r="AR72" s="9" t="e">
        <f>#REF!</f>
        <v>#REF!</v>
      </c>
      <c r="AS72" s="20"/>
      <c r="AT72" s="9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78"/>
      <c r="CD72" s="78"/>
      <c r="CE72" s="78"/>
      <c r="CF72" s="78"/>
      <c r="CG72" s="78"/>
      <c r="CH72" s="78"/>
      <c r="CI72" s="78"/>
      <c r="CJ72" s="78"/>
      <c r="CK72" s="78"/>
      <c r="CL72" s="78"/>
      <c r="CM72" s="78"/>
      <c r="CN72" s="78"/>
      <c r="CO72" s="78"/>
      <c r="CP72" s="78"/>
      <c r="CQ72" s="78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8"/>
      <c r="DH72" s="78"/>
      <c r="DI72" s="78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8"/>
      <c r="DW72" s="78"/>
      <c r="DX72" s="78"/>
      <c r="DY72" s="78"/>
      <c r="DZ72" s="78"/>
      <c r="EA72" s="78"/>
      <c r="EB72" s="78"/>
      <c r="EC72" s="78"/>
      <c r="ED72" s="78"/>
      <c r="EE72" s="78"/>
      <c r="EF72" s="78"/>
      <c r="EG72" s="78"/>
      <c r="EH72" s="78"/>
      <c r="EI72" s="78"/>
      <c r="EJ72" s="78"/>
      <c r="EK72" s="78"/>
      <c r="EL72" s="78"/>
      <c r="EM72" s="78"/>
      <c r="EN72" s="78"/>
      <c r="EO72" s="78"/>
      <c r="EP72" s="78"/>
      <c r="EQ72" s="78"/>
      <c r="ER72" s="78"/>
      <c r="ES72" s="78"/>
      <c r="ET72" s="78"/>
      <c r="EU72" s="78"/>
      <c r="EV72" s="78"/>
      <c r="EW72" s="78"/>
      <c r="EX72" s="78"/>
      <c r="EY72" s="78"/>
      <c r="EZ72" s="78"/>
      <c r="FA72" s="78"/>
      <c r="FB72" s="78"/>
      <c r="FC72" s="78"/>
      <c r="FD72" s="78"/>
      <c r="FE72" s="78"/>
      <c r="FF72" s="78"/>
      <c r="FG72" s="78"/>
      <c r="FH72" s="78"/>
      <c r="FI72" s="78"/>
      <c r="FJ72" s="78"/>
      <c r="FK72" s="78"/>
      <c r="FL72" s="78"/>
      <c r="FM72" s="78"/>
      <c r="FN72" s="78"/>
      <c r="FO72" s="78"/>
      <c r="FP72" s="78"/>
      <c r="FQ72" s="78"/>
      <c r="FR72" s="78"/>
      <c r="FS72" s="78"/>
      <c r="FT72" s="78"/>
      <c r="FU72" s="78"/>
      <c r="FV72" s="78"/>
      <c r="FW72" s="78"/>
      <c r="FX72" s="78"/>
      <c r="FY72" s="78"/>
      <c r="FZ72" s="78"/>
      <c r="GA72" s="78"/>
      <c r="GB72" s="78"/>
      <c r="GC72" s="78"/>
      <c r="GD72" s="78"/>
      <c r="GE72" s="78"/>
      <c r="GF72" s="78"/>
      <c r="GG72" s="78"/>
      <c r="GH72" s="78"/>
      <c r="GI72" s="78"/>
      <c r="GJ72" s="78"/>
      <c r="GK72" s="78"/>
      <c r="GL72" s="78"/>
      <c r="GM72" s="78"/>
      <c r="GN72" s="78"/>
      <c r="GO72" s="78"/>
      <c r="GP72" s="78"/>
      <c r="GQ72" s="78"/>
      <c r="GR72" s="78"/>
      <c r="GS72" s="78"/>
      <c r="GT72" s="78"/>
      <c r="GU72" s="78"/>
      <c r="GV72" s="78"/>
      <c r="GW72" s="78"/>
      <c r="GX72" s="78"/>
      <c r="GY72" s="78"/>
      <c r="GZ72" s="78"/>
      <c r="HA72" s="78"/>
      <c r="HB72" s="78"/>
      <c r="HC72" s="78"/>
      <c r="HD72" s="78"/>
      <c r="HE72" s="78"/>
      <c r="HF72" s="78"/>
      <c r="HG72" s="78"/>
      <c r="HH72" s="78"/>
      <c r="HI72" s="78"/>
      <c r="HJ72" s="78"/>
      <c r="HK72" s="78"/>
      <c r="HL72" s="78"/>
      <c r="HM72" s="78"/>
      <c r="HN72" s="78"/>
      <c r="HO72" s="78"/>
      <c r="HP72" s="78"/>
      <c r="HQ72" s="78"/>
      <c r="HR72" s="78"/>
      <c r="HS72" s="78"/>
      <c r="HT72" s="78"/>
      <c r="HU72" s="78"/>
      <c r="HV72" s="78"/>
      <c r="HW72" s="78"/>
      <c r="HX72" s="78"/>
      <c r="HY72" s="78"/>
      <c r="HZ72" s="78"/>
      <c r="IA72" s="78"/>
      <c r="IB72" s="78"/>
      <c r="IC72" s="78"/>
      <c r="ID72" s="78"/>
      <c r="IE72" s="78"/>
      <c r="IF72" s="78"/>
      <c r="IG72" s="78"/>
      <c r="IH72" s="78"/>
      <c r="II72" s="78"/>
      <c r="IJ72" s="78"/>
      <c r="IK72" s="78"/>
      <c r="IL72" s="78"/>
      <c r="IM72" s="78"/>
      <c r="IN72" s="78"/>
      <c r="IO72" s="78"/>
      <c r="IP72" s="78"/>
      <c r="IQ72" s="78"/>
      <c r="IR72" s="78"/>
      <c r="IS72" s="78"/>
      <c r="IT72" s="78"/>
      <c r="IU72" s="78"/>
      <c r="IV72" s="78"/>
    </row>
    <row r="73" spans="1:256" s="79" customFormat="1" ht="15" customHeight="1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149"/>
      <c r="J73" s="150"/>
      <c r="K73" s="159"/>
      <c r="L73" s="150"/>
      <c r="M73" s="149"/>
      <c r="N73" s="150"/>
      <c r="O73" s="14"/>
      <c r="P73" s="26"/>
      <c r="Q73" s="14"/>
      <c r="R73" s="26"/>
      <c r="S73" s="34"/>
      <c r="T73" s="26"/>
      <c r="U73" s="14"/>
      <c r="V73" s="26"/>
      <c r="W73" s="14"/>
      <c r="X73" s="26"/>
      <c r="Y73" s="14"/>
      <c r="Z73" s="26"/>
      <c r="AA73" s="14"/>
      <c r="AB73" s="26"/>
      <c r="AC73" s="15"/>
      <c r="AD73" s="26"/>
      <c r="AE73" s="15"/>
      <c r="AF73" s="26"/>
      <c r="AG73" s="14"/>
      <c r="AH73" s="14"/>
      <c r="AI73" s="14">
        <f t="shared" si="9"/>
        <v>0</v>
      </c>
      <c r="AJ73" s="15">
        <f>J73+L73+N73+P73+R73+T73+V73+X73+Z73+AB73+AD73+AF73</f>
        <v>0</v>
      </c>
      <c r="AK73" s="16" t="s">
        <v>116</v>
      </c>
      <c r="AL73" s="17" t="s">
        <v>117</v>
      </c>
      <c r="AM73" s="18">
        <v>12</v>
      </c>
      <c r="AN73" s="17" t="s">
        <v>118</v>
      </c>
      <c r="AO73" s="9" t="e">
        <f>CONCATENATE(AK73,#REF!)</f>
        <v>#REF!</v>
      </c>
      <c r="AP73" s="17" t="s">
        <v>119</v>
      </c>
      <c r="AQ73" s="9" t="e">
        <f>#REF!</f>
        <v>#REF!</v>
      </c>
      <c r="AR73" s="9" t="e">
        <f>#REF!</f>
        <v>#REF!</v>
      </c>
      <c r="AS73" s="20"/>
      <c r="AT73" s="9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8"/>
      <c r="DX73" s="78"/>
      <c r="DY73" s="78"/>
      <c r="DZ73" s="78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78"/>
      <c r="EU73" s="78"/>
      <c r="EV73" s="78"/>
      <c r="EW73" s="78"/>
      <c r="EX73" s="78"/>
      <c r="EY73" s="78"/>
      <c r="EZ73" s="78"/>
      <c r="FA73" s="78"/>
      <c r="FB73" s="78"/>
      <c r="FC73" s="78"/>
      <c r="FD73" s="78"/>
      <c r="FE73" s="78"/>
      <c r="FF73" s="78"/>
      <c r="FG73" s="78"/>
      <c r="FH73" s="78"/>
      <c r="FI73" s="78"/>
      <c r="FJ73" s="78"/>
      <c r="FK73" s="78"/>
      <c r="FL73" s="78"/>
      <c r="FM73" s="78"/>
      <c r="FN73" s="78"/>
      <c r="FO73" s="78"/>
      <c r="FP73" s="78"/>
      <c r="FQ73" s="78"/>
      <c r="FR73" s="78"/>
      <c r="FS73" s="78"/>
      <c r="FT73" s="78"/>
      <c r="FU73" s="78"/>
      <c r="FV73" s="78"/>
      <c r="FW73" s="78"/>
      <c r="FX73" s="78"/>
      <c r="FY73" s="78"/>
      <c r="FZ73" s="78"/>
      <c r="GA73" s="78"/>
      <c r="GB73" s="78"/>
      <c r="GC73" s="78"/>
      <c r="GD73" s="78"/>
      <c r="GE73" s="78"/>
      <c r="GF73" s="78"/>
      <c r="GG73" s="78"/>
      <c r="GH73" s="78"/>
      <c r="GI73" s="78"/>
      <c r="GJ73" s="78"/>
      <c r="GK73" s="78"/>
      <c r="GL73" s="78"/>
      <c r="GM73" s="78"/>
      <c r="GN73" s="78"/>
      <c r="GO73" s="78"/>
      <c r="GP73" s="78"/>
      <c r="GQ73" s="78"/>
      <c r="GR73" s="78"/>
      <c r="GS73" s="78"/>
      <c r="GT73" s="78"/>
      <c r="GU73" s="78"/>
      <c r="GV73" s="78"/>
      <c r="GW73" s="78"/>
      <c r="GX73" s="78"/>
      <c r="GY73" s="78"/>
      <c r="GZ73" s="78"/>
      <c r="HA73" s="78"/>
      <c r="HB73" s="78"/>
      <c r="HC73" s="78"/>
      <c r="HD73" s="78"/>
      <c r="HE73" s="78"/>
      <c r="HF73" s="78"/>
      <c r="HG73" s="78"/>
      <c r="HH73" s="78"/>
      <c r="HI73" s="78"/>
      <c r="HJ73" s="78"/>
      <c r="HK73" s="78"/>
      <c r="HL73" s="78"/>
      <c r="HM73" s="78"/>
      <c r="HN73" s="78"/>
      <c r="HO73" s="78"/>
      <c r="HP73" s="78"/>
      <c r="HQ73" s="78"/>
      <c r="HR73" s="78"/>
      <c r="HS73" s="78"/>
      <c r="HT73" s="78"/>
      <c r="HU73" s="78"/>
      <c r="HV73" s="78"/>
      <c r="HW73" s="78"/>
      <c r="HX73" s="78"/>
      <c r="HY73" s="78"/>
      <c r="HZ73" s="78"/>
      <c r="IA73" s="78"/>
      <c r="IB73" s="78"/>
      <c r="IC73" s="78"/>
      <c r="ID73" s="78"/>
      <c r="IE73" s="78"/>
      <c r="IF73" s="78"/>
      <c r="IG73" s="78"/>
      <c r="IH73" s="78"/>
      <c r="II73" s="78"/>
      <c r="IJ73" s="78"/>
      <c r="IK73" s="78"/>
      <c r="IL73" s="78"/>
      <c r="IM73" s="78"/>
      <c r="IN73" s="78"/>
      <c r="IO73" s="78"/>
      <c r="IP73" s="78"/>
      <c r="IQ73" s="78"/>
      <c r="IR73" s="78"/>
      <c r="IS73" s="78"/>
      <c r="IT73" s="78"/>
      <c r="IU73" s="78"/>
      <c r="IV73" s="78"/>
    </row>
    <row r="74" spans="1:256" s="79" customFormat="1" ht="16.350000000000001" customHeight="1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149"/>
      <c r="J74" s="150"/>
      <c r="K74" s="159"/>
      <c r="L74" s="150"/>
      <c r="M74" s="149"/>
      <c r="N74" s="150"/>
      <c r="O74" s="14"/>
      <c r="P74" s="26"/>
      <c r="Q74" s="14"/>
      <c r="R74" s="26"/>
      <c r="S74" s="34"/>
      <c r="T74" s="26"/>
      <c r="U74" s="14"/>
      <c r="V74" s="26"/>
      <c r="W74" s="14"/>
      <c r="X74" s="26"/>
      <c r="Y74" s="14"/>
      <c r="Z74" s="26"/>
      <c r="AA74" s="14"/>
      <c r="AB74" s="26"/>
      <c r="AC74" s="15"/>
      <c r="AD74" s="26"/>
      <c r="AE74" s="15"/>
      <c r="AF74" s="26"/>
      <c r="AG74" s="14"/>
      <c r="AH74" s="14"/>
      <c r="AI74" s="14">
        <f t="shared" si="9"/>
        <v>0</v>
      </c>
      <c r="AJ74" s="15">
        <f>J74+L74+N74+P74+R74+T74+V74+X74+Z74+AB74+AD74+AF74</f>
        <v>0</v>
      </c>
      <c r="AK74" s="16" t="s">
        <v>116</v>
      </c>
      <c r="AL74" s="17" t="s">
        <v>117</v>
      </c>
      <c r="AM74" s="18">
        <v>12</v>
      </c>
      <c r="AN74" s="17" t="s">
        <v>118</v>
      </c>
      <c r="AO74" s="9" t="e">
        <f>CONCATENATE(AK74,#REF!)</f>
        <v>#REF!</v>
      </c>
      <c r="AP74" s="17" t="s">
        <v>119</v>
      </c>
      <c r="AQ74" s="9" t="e">
        <f>#REF!</f>
        <v>#REF!</v>
      </c>
      <c r="AR74" s="9" t="e">
        <f>#REF!</f>
        <v>#REF!</v>
      </c>
      <c r="AS74" s="20"/>
      <c r="AT74" s="9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  <c r="CO74" s="78"/>
      <c r="CP74" s="78"/>
      <c r="CQ74" s="78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8"/>
      <c r="DH74" s="78"/>
      <c r="DI74" s="78"/>
      <c r="DJ74" s="78"/>
      <c r="DK74" s="78"/>
      <c r="DL74" s="78"/>
      <c r="DM74" s="78"/>
      <c r="DN74" s="78"/>
      <c r="DO74" s="78"/>
      <c r="DP74" s="78"/>
      <c r="DQ74" s="78"/>
      <c r="DR74" s="78"/>
      <c r="DS74" s="78"/>
      <c r="DT74" s="78"/>
      <c r="DU74" s="78"/>
      <c r="DV74" s="78"/>
      <c r="DW74" s="78"/>
      <c r="DX74" s="78"/>
      <c r="DY74" s="78"/>
      <c r="DZ74" s="78"/>
      <c r="EA74" s="78"/>
      <c r="EB74" s="78"/>
      <c r="EC74" s="78"/>
      <c r="ED74" s="78"/>
      <c r="EE74" s="78"/>
      <c r="EF74" s="78"/>
      <c r="EG74" s="78"/>
      <c r="EH74" s="78"/>
      <c r="EI74" s="78"/>
      <c r="EJ74" s="78"/>
      <c r="EK74" s="78"/>
      <c r="EL74" s="78"/>
      <c r="EM74" s="78"/>
      <c r="EN74" s="78"/>
      <c r="EO74" s="78"/>
      <c r="EP74" s="78"/>
      <c r="EQ74" s="78"/>
      <c r="ER74" s="78"/>
      <c r="ES74" s="78"/>
      <c r="ET74" s="78"/>
      <c r="EU74" s="78"/>
      <c r="EV74" s="78"/>
      <c r="EW74" s="78"/>
      <c r="EX74" s="78"/>
      <c r="EY74" s="78"/>
      <c r="EZ74" s="78"/>
      <c r="FA74" s="78"/>
      <c r="FB74" s="78"/>
      <c r="FC74" s="78"/>
      <c r="FD74" s="78"/>
      <c r="FE74" s="78"/>
      <c r="FF74" s="78"/>
      <c r="FG74" s="78"/>
      <c r="FH74" s="78"/>
      <c r="FI74" s="78"/>
      <c r="FJ74" s="78"/>
      <c r="FK74" s="78"/>
      <c r="FL74" s="78"/>
      <c r="FM74" s="78"/>
      <c r="FN74" s="78"/>
      <c r="FO74" s="78"/>
      <c r="FP74" s="78"/>
      <c r="FQ74" s="78"/>
      <c r="FR74" s="78"/>
      <c r="FS74" s="78"/>
      <c r="FT74" s="78"/>
      <c r="FU74" s="78"/>
      <c r="FV74" s="78"/>
      <c r="FW74" s="78"/>
      <c r="FX74" s="78"/>
      <c r="FY74" s="78"/>
      <c r="FZ74" s="78"/>
      <c r="GA74" s="78"/>
      <c r="GB74" s="78"/>
      <c r="GC74" s="78"/>
      <c r="GD74" s="78"/>
      <c r="GE74" s="78"/>
      <c r="GF74" s="78"/>
      <c r="GG74" s="78"/>
      <c r="GH74" s="78"/>
      <c r="GI74" s="78"/>
      <c r="GJ74" s="78"/>
      <c r="GK74" s="78"/>
      <c r="GL74" s="78"/>
      <c r="GM74" s="78"/>
      <c r="GN74" s="78"/>
      <c r="GO74" s="78"/>
      <c r="GP74" s="78"/>
      <c r="GQ74" s="78"/>
      <c r="GR74" s="78"/>
      <c r="GS74" s="78"/>
      <c r="GT74" s="78"/>
      <c r="GU74" s="78"/>
      <c r="GV74" s="78"/>
      <c r="GW74" s="78"/>
      <c r="GX74" s="78"/>
      <c r="GY74" s="78"/>
      <c r="GZ74" s="78"/>
      <c r="HA74" s="78"/>
      <c r="HB74" s="78"/>
      <c r="HC74" s="78"/>
      <c r="HD74" s="78"/>
      <c r="HE74" s="78"/>
      <c r="HF74" s="78"/>
      <c r="HG74" s="78"/>
      <c r="HH74" s="78"/>
      <c r="HI74" s="78"/>
      <c r="HJ74" s="78"/>
      <c r="HK74" s="78"/>
      <c r="HL74" s="78"/>
      <c r="HM74" s="78"/>
      <c r="HN74" s="78"/>
      <c r="HO74" s="78"/>
      <c r="HP74" s="78"/>
      <c r="HQ74" s="78"/>
      <c r="HR74" s="78"/>
      <c r="HS74" s="78"/>
      <c r="HT74" s="78"/>
      <c r="HU74" s="78"/>
      <c r="HV74" s="78"/>
      <c r="HW74" s="78"/>
      <c r="HX74" s="78"/>
      <c r="HY74" s="78"/>
      <c r="HZ74" s="78"/>
      <c r="IA74" s="78"/>
      <c r="IB74" s="78"/>
      <c r="IC74" s="78"/>
      <c r="ID74" s="78"/>
      <c r="IE74" s="78"/>
      <c r="IF74" s="78"/>
      <c r="IG74" s="78"/>
      <c r="IH74" s="78"/>
      <c r="II74" s="78"/>
      <c r="IJ74" s="78"/>
      <c r="IK74" s="78"/>
      <c r="IL74" s="78"/>
      <c r="IM74" s="78"/>
      <c r="IN74" s="78"/>
      <c r="IO74" s="78"/>
      <c r="IP74" s="78"/>
      <c r="IQ74" s="78"/>
      <c r="IR74" s="78"/>
      <c r="IS74" s="78"/>
      <c r="IT74" s="78"/>
      <c r="IU74" s="78"/>
      <c r="IV74" s="78"/>
    </row>
    <row r="75" spans="1:256" s="79" customFormat="1" ht="16.350000000000001" customHeight="1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149"/>
      <c r="J75" s="150"/>
      <c r="K75" s="159"/>
      <c r="L75" s="150"/>
      <c r="M75" s="149"/>
      <c r="N75" s="150"/>
      <c r="O75" s="14"/>
      <c r="P75" s="26"/>
      <c r="Q75" s="14"/>
      <c r="R75" s="26"/>
      <c r="S75" s="34"/>
      <c r="T75" s="26"/>
      <c r="U75" s="14"/>
      <c r="V75" s="26"/>
      <c r="W75" s="14"/>
      <c r="X75" s="26"/>
      <c r="Y75" s="14"/>
      <c r="Z75" s="26"/>
      <c r="AA75" s="14"/>
      <c r="AB75" s="26"/>
      <c r="AC75" s="15"/>
      <c r="AD75" s="26"/>
      <c r="AE75" s="15"/>
      <c r="AF75" s="26"/>
      <c r="AG75" s="14"/>
      <c r="AH75" s="14"/>
      <c r="AI75" s="14">
        <f t="shared" si="9"/>
        <v>0</v>
      </c>
      <c r="AJ75" s="15">
        <f>J75+L75+N75+P75+R75+T75+V75+X75+Z75+AB75+AD75+AF75</f>
        <v>0</v>
      </c>
      <c r="AK75" s="16" t="s">
        <v>116</v>
      </c>
      <c r="AL75" s="17" t="s">
        <v>117</v>
      </c>
      <c r="AM75" s="18">
        <v>12</v>
      </c>
      <c r="AN75" s="17" t="s">
        <v>118</v>
      </c>
      <c r="AO75" s="9" t="e">
        <f>CONCATENATE(AK75,#REF!)</f>
        <v>#REF!</v>
      </c>
      <c r="AP75" s="17" t="s">
        <v>119</v>
      </c>
      <c r="AQ75" s="9" t="e">
        <f>#REF!</f>
        <v>#REF!</v>
      </c>
      <c r="AR75" s="9" t="e">
        <f>#REF!</f>
        <v>#REF!</v>
      </c>
      <c r="AS75" s="20"/>
      <c r="AT75" s="9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78"/>
      <c r="BR75" s="78"/>
      <c r="BS75" s="78"/>
      <c r="BT75" s="78"/>
      <c r="BU75" s="78"/>
      <c r="BV75" s="78"/>
      <c r="BW75" s="78"/>
      <c r="BX75" s="78"/>
      <c r="BY75" s="78"/>
      <c r="BZ75" s="78"/>
      <c r="CA75" s="78"/>
      <c r="CB75" s="78"/>
      <c r="CC75" s="78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8"/>
      <c r="CQ75" s="78"/>
      <c r="CR75" s="78"/>
      <c r="CS75" s="78"/>
      <c r="CT75" s="78"/>
      <c r="CU75" s="78"/>
      <c r="CV75" s="78"/>
      <c r="CW75" s="78"/>
      <c r="CX75" s="78"/>
      <c r="CY75" s="78"/>
      <c r="CZ75" s="78"/>
      <c r="DA75" s="78"/>
      <c r="DB75" s="78"/>
      <c r="DC75" s="78"/>
      <c r="DD75" s="78"/>
      <c r="DE75" s="78"/>
      <c r="DF75" s="78"/>
      <c r="DG75" s="78"/>
      <c r="DH75" s="78"/>
      <c r="DI75" s="78"/>
      <c r="DJ75" s="78"/>
      <c r="DK75" s="78"/>
      <c r="DL75" s="78"/>
      <c r="DM75" s="78"/>
      <c r="DN75" s="78"/>
      <c r="DO75" s="78"/>
      <c r="DP75" s="78"/>
      <c r="DQ75" s="78"/>
      <c r="DR75" s="78"/>
      <c r="DS75" s="78"/>
      <c r="DT75" s="78"/>
      <c r="DU75" s="78"/>
      <c r="DV75" s="78"/>
      <c r="DW75" s="78"/>
      <c r="DX75" s="78"/>
      <c r="DY75" s="78"/>
      <c r="DZ75" s="78"/>
      <c r="EA75" s="78"/>
      <c r="EB75" s="78"/>
      <c r="EC75" s="78"/>
      <c r="ED75" s="78"/>
      <c r="EE75" s="78"/>
      <c r="EF75" s="78"/>
      <c r="EG75" s="78"/>
      <c r="EH75" s="78"/>
      <c r="EI75" s="78"/>
      <c r="EJ75" s="78"/>
      <c r="EK75" s="78"/>
      <c r="EL75" s="78"/>
      <c r="EM75" s="78"/>
      <c r="EN75" s="78"/>
      <c r="EO75" s="78"/>
      <c r="EP75" s="78"/>
      <c r="EQ75" s="78"/>
      <c r="ER75" s="78"/>
      <c r="ES75" s="78"/>
      <c r="ET75" s="78"/>
      <c r="EU75" s="78"/>
      <c r="EV75" s="78"/>
      <c r="EW75" s="78"/>
      <c r="EX75" s="78"/>
      <c r="EY75" s="78"/>
      <c r="EZ75" s="78"/>
      <c r="FA75" s="78"/>
      <c r="FB75" s="78"/>
      <c r="FC75" s="78"/>
      <c r="FD75" s="78"/>
      <c r="FE75" s="78"/>
      <c r="FF75" s="78"/>
      <c r="FG75" s="78"/>
      <c r="FH75" s="78"/>
      <c r="FI75" s="78"/>
      <c r="FJ75" s="78"/>
      <c r="FK75" s="78"/>
      <c r="FL75" s="78"/>
      <c r="FM75" s="78"/>
      <c r="FN75" s="78"/>
      <c r="FO75" s="78"/>
      <c r="FP75" s="78"/>
      <c r="FQ75" s="78"/>
      <c r="FR75" s="78"/>
      <c r="FS75" s="78"/>
      <c r="FT75" s="78"/>
      <c r="FU75" s="78"/>
      <c r="FV75" s="78"/>
      <c r="FW75" s="78"/>
      <c r="FX75" s="78"/>
      <c r="FY75" s="78"/>
      <c r="FZ75" s="78"/>
      <c r="GA75" s="78"/>
      <c r="GB75" s="78"/>
      <c r="GC75" s="78"/>
      <c r="GD75" s="78"/>
      <c r="GE75" s="78"/>
      <c r="GF75" s="78"/>
      <c r="GG75" s="78"/>
      <c r="GH75" s="78"/>
      <c r="GI75" s="78"/>
      <c r="GJ75" s="78"/>
      <c r="GK75" s="78"/>
      <c r="GL75" s="78"/>
      <c r="GM75" s="78"/>
      <c r="GN75" s="78"/>
      <c r="GO75" s="78"/>
      <c r="GP75" s="78"/>
      <c r="GQ75" s="78"/>
      <c r="GR75" s="78"/>
      <c r="GS75" s="78"/>
      <c r="GT75" s="78"/>
      <c r="GU75" s="78"/>
      <c r="GV75" s="78"/>
      <c r="GW75" s="78"/>
      <c r="GX75" s="78"/>
      <c r="GY75" s="78"/>
      <c r="GZ75" s="78"/>
      <c r="HA75" s="78"/>
      <c r="HB75" s="78"/>
      <c r="HC75" s="78"/>
      <c r="HD75" s="78"/>
      <c r="HE75" s="78"/>
      <c r="HF75" s="78"/>
      <c r="HG75" s="78"/>
      <c r="HH75" s="78"/>
      <c r="HI75" s="78"/>
      <c r="HJ75" s="78"/>
      <c r="HK75" s="78"/>
      <c r="HL75" s="78"/>
      <c r="HM75" s="78"/>
      <c r="HN75" s="78"/>
      <c r="HO75" s="78"/>
      <c r="HP75" s="78"/>
      <c r="HQ75" s="78"/>
      <c r="HR75" s="78"/>
      <c r="HS75" s="78"/>
      <c r="HT75" s="78"/>
      <c r="HU75" s="78"/>
      <c r="HV75" s="78"/>
      <c r="HW75" s="78"/>
      <c r="HX75" s="78"/>
      <c r="HY75" s="78"/>
      <c r="HZ75" s="78"/>
      <c r="IA75" s="78"/>
      <c r="IB75" s="78"/>
      <c r="IC75" s="78"/>
      <c r="ID75" s="78"/>
      <c r="IE75" s="78"/>
      <c r="IF75" s="78"/>
      <c r="IG75" s="78"/>
      <c r="IH75" s="78"/>
      <c r="II75" s="78"/>
      <c r="IJ75" s="78"/>
      <c r="IK75" s="78"/>
      <c r="IL75" s="78"/>
      <c r="IM75" s="78"/>
      <c r="IN75" s="78"/>
      <c r="IO75" s="78"/>
      <c r="IP75" s="78"/>
      <c r="IQ75" s="78"/>
      <c r="IR75" s="78"/>
      <c r="IS75" s="78"/>
      <c r="IT75" s="78"/>
      <c r="IU75" s="78"/>
      <c r="IV75" s="78"/>
    </row>
    <row r="76" spans="1:256" s="79" customFormat="1" ht="16.350000000000001" customHeight="1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149"/>
      <c r="J76" s="150"/>
      <c r="K76" s="159"/>
      <c r="L76" s="150"/>
      <c r="M76" s="149"/>
      <c r="N76" s="150"/>
      <c r="O76" s="14"/>
      <c r="P76" s="26"/>
      <c r="Q76" s="14"/>
      <c r="R76" s="26"/>
      <c r="S76" s="34"/>
      <c r="T76" s="26"/>
      <c r="U76" s="14"/>
      <c r="V76" s="26"/>
      <c r="W76" s="14"/>
      <c r="X76" s="26"/>
      <c r="Y76" s="14"/>
      <c r="Z76" s="26"/>
      <c r="AA76" s="14"/>
      <c r="AB76" s="26"/>
      <c r="AC76" s="15"/>
      <c r="AD76" s="26"/>
      <c r="AE76" s="15"/>
      <c r="AF76" s="26"/>
      <c r="AG76" s="14"/>
      <c r="AH76" s="14"/>
      <c r="AI76" s="14">
        <f t="shared" si="9"/>
        <v>0</v>
      </c>
      <c r="AJ76" s="15">
        <f>J76+L76+N76+P76+R76+T76+V76+X76+Z76+AB76+AD76+AF76</f>
        <v>0</v>
      </c>
      <c r="AK76" s="16" t="s">
        <v>116</v>
      </c>
      <c r="AL76" s="17" t="s">
        <v>117</v>
      </c>
      <c r="AM76" s="18">
        <v>12</v>
      </c>
      <c r="AN76" s="17" t="s">
        <v>118</v>
      </c>
      <c r="AO76" s="9" t="e">
        <f>CONCATENATE(AK76,#REF!)</f>
        <v>#REF!</v>
      </c>
      <c r="AP76" s="17" t="s">
        <v>119</v>
      </c>
      <c r="AQ76" s="9" t="e">
        <f>#REF!</f>
        <v>#REF!</v>
      </c>
      <c r="AR76" s="9" t="e">
        <f>#REF!</f>
        <v>#REF!</v>
      </c>
      <c r="AS76" s="20"/>
      <c r="AT76" s="9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8"/>
      <c r="CH76" s="78"/>
      <c r="CI76" s="78"/>
      <c r="CJ76" s="78"/>
      <c r="CK76" s="78"/>
      <c r="CL76" s="78"/>
      <c r="CM76" s="78"/>
      <c r="CN76" s="78"/>
      <c r="CO76" s="78"/>
      <c r="CP76" s="78"/>
      <c r="CQ76" s="78"/>
      <c r="CR76" s="78"/>
      <c r="CS76" s="78"/>
      <c r="CT76" s="78"/>
      <c r="CU76" s="78"/>
      <c r="CV76" s="78"/>
      <c r="CW76" s="78"/>
      <c r="CX76" s="78"/>
      <c r="CY76" s="78"/>
      <c r="CZ76" s="78"/>
      <c r="DA76" s="78"/>
      <c r="DB76" s="78"/>
      <c r="DC76" s="78"/>
      <c r="DD76" s="78"/>
      <c r="DE76" s="78"/>
      <c r="DF76" s="78"/>
      <c r="DG76" s="78"/>
      <c r="DH76" s="78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78"/>
      <c r="EH76" s="78"/>
      <c r="EI76" s="78"/>
      <c r="EJ76" s="78"/>
      <c r="EK76" s="78"/>
      <c r="EL76" s="78"/>
      <c r="EM76" s="78"/>
      <c r="EN76" s="78"/>
      <c r="EO76" s="78"/>
      <c r="EP76" s="78"/>
      <c r="EQ76" s="78"/>
      <c r="ER76" s="78"/>
      <c r="ES76" s="78"/>
      <c r="ET76" s="78"/>
      <c r="EU76" s="78"/>
      <c r="EV76" s="78"/>
      <c r="EW76" s="78"/>
      <c r="EX76" s="78"/>
      <c r="EY76" s="78"/>
      <c r="EZ76" s="78"/>
      <c r="FA76" s="78"/>
      <c r="FB76" s="78"/>
      <c r="FC76" s="78"/>
      <c r="FD76" s="78"/>
      <c r="FE76" s="78"/>
      <c r="FF76" s="78"/>
      <c r="FG76" s="78"/>
      <c r="FH76" s="78"/>
      <c r="FI76" s="78"/>
      <c r="FJ76" s="78"/>
      <c r="FK76" s="78"/>
      <c r="FL76" s="78"/>
      <c r="FM76" s="78"/>
      <c r="FN76" s="78"/>
      <c r="FO76" s="78"/>
      <c r="FP76" s="78"/>
      <c r="FQ76" s="78"/>
      <c r="FR76" s="78"/>
      <c r="FS76" s="78"/>
      <c r="FT76" s="78"/>
      <c r="FU76" s="78"/>
      <c r="FV76" s="78"/>
      <c r="FW76" s="78"/>
      <c r="FX76" s="78"/>
      <c r="FY76" s="78"/>
      <c r="FZ76" s="78"/>
      <c r="GA76" s="78"/>
      <c r="GB76" s="78"/>
      <c r="GC76" s="78"/>
      <c r="GD76" s="78"/>
      <c r="GE76" s="78"/>
      <c r="GF76" s="78"/>
      <c r="GG76" s="78"/>
      <c r="GH76" s="78"/>
      <c r="GI76" s="78"/>
      <c r="GJ76" s="78"/>
      <c r="GK76" s="78"/>
      <c r="GL76" s="78"/>
      <c r="GM76" s="78"/>
      <c r="GN76" s="78"/>
      <c r="GO76" s="78"/>
      <c r="GP76" s="78"/>
      <c r="GQ76" s="78"/>
      <c r="GR76" s="78"/>
      <c r="GS76" s="78"/>
      <c r="GT76" s="78"/>
      <c r="GU76" s="78"/>
      <c r="GV76" s="78"/>
      <c r="GW76" s="78"/>
      <c r="GX76" s="78"/>
      <c r="GY76" s="78"/>
      <c r="GZ76" s="78"/>
      <c r="HA76" s="78"/>
      <c r="HB76" s="78"/>
      <c r="HC76" s="78"/>
      <c r="HD76" s="78"/>
      <c r="HE76" s="78"/>
      <c r="HF76" s="78"/>
      <c r="HG76" s="78"/>
      <c r="HH76" s="78"/>
      <c r="HI76" s="78"/>
      <c r="HJ76" s="78"/>
      <c r="HK76" s="78"/>
      <c r="HL76" s="78"/>
      <c r="HM76" s="78"/>
      <c r="HN76" s="78"/>
      <c r="HO76" s="78"/>
      <c r="HP76" s="78"/>
      <c r="HQ76" s="78"/>
      <c r="HR76" s="78"/>
      <c r="HS76" s="78"/>
      <c r="HT76" s="78"/>
      <c r="HU76" s="78"/>
      <c r="HV76" s="78"/>
      <c r="HW76" s="78"/>
      <c r="HX76" s="78"/>
      <c r="HY76" s="78"/>
      <c r="HZ76" s="78"/>
      <c r="IA76" s="78"/>
      <c r="IB76" s="78"/>
      <c r="IC76" s="78"/>
      <c r="ID76" s="78"/>
      <c r="IE76" s="78"/>
      <c r="IF76" s="78"/>
      <c r="IG76" s="78"/>
      <c r="IH76" s="78"/>
      <c r="II76" s="78"/>
      <c r="IJ76" s="78"/>
      <c r="IK76" s="78"/>
      <c r="IL76" s="78"/>
      <c r="IM76" s="78"/>
      <c r="IN76" s="78"/>
      <c r="IO76" s="78"/>
      <c r="IP76" s="78"/>
      <c r="IQ76" s="78"/>
      <c r="IR76" s="78"/>
      <c r="IS76" s="78"/>
      <c r="IT76" s="78"/>
      <c r="IU76" s="78"/>
      <c r="IV76" s="78"/>
    </row>
    <row r="77" spans="1:256" s="79" customFormat="1" ht="16.350000000000001" customHeight="1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149"/>
      <c r="J77" s="150"/>
      <c r="K77" s="159"/>
      <c r="L77" s="150"/>
      <c r="M77" s="149"/>
      <c r="N77" s="150"/>
      <c r="O77" s="14"/>
      <c r="P77" s="26"/>
      <c r="Q77" s="14"/>
      <c r="R77" s="26"/>
      <c r="S77" s="34"/>
      <c r="T77" s="26"/>
      <c r="U77" s="14"/>
      <c r="V77" s="26"/>
      <c r="W77" s="14"/>
      <c r="X77" s="26"/>
      <c r="Y77" s="14"/>
      <c r="Z77" s="26"/>
      <c r="AA77" s="14"/>
      <c r="AB77" s="26"/>
      <c r="AC77" s="15"/>
      <c r="AD77" s="26"/>
      <c r="AE77" s="15"/>
      <c r="AF77" s="26"/>
      <c r="AG77" s="14"/>
      <c r="AH77" s="14"/>
      <c r="AI77" s="14">
        <f t="shared" si="9"/>
        <v>0</v>
      </c>
      <c r="AJ77" s="15">
        <f>J77+L77+N77+P77+R77+T77+V77+X77+Z77+AB77+AD77+AF77</f>
        <v>0</v>
      </c>
      <c r="AK77" s="16" t="s">
        <v>116</v>
      </c>
      <c r="AL77" s="17" t="s">
        <v>117</v>
      </c>
      <c r="AM77" s="18">
        <v>12</v>
      </c>
      <c r="AN77" s="17" t="s">
        <v>118</v>
      </c>
      <c r="AO77" s="9" t="e">
        <f>CONCATENATE(AK77,#REF!)</f>
        <v>#REF!</v>
      </c>
      <c r="AP77" s="17" t="s">
        <v>119</v>
      </c>
      <c r="AQ77" s="9" t="e">
        <f>#REF!</f>
        <v>#REF!</v>
      </c>
      <c r="AR77" s="9" t="e">
        <f>#REF!</f>
        <v>#REF!</v>
      </c>
      <c r="AS77" s="20"/>
      <c r="AT77" s="9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G77" s="78"/>
      <c r="CH77" s="78"/>
      <c r="CI77" s="78"/>
      <c r="CJ77" s="78"/>
      <c r="CK77" s="78"/>
      <c r="CL77" s="78"/>
      <c r="CM77" s="78"/>
      <c r="CN77" s="78"/>
      <c r="CO77" s="78"/>
      <c r="CP77" s="78"/>
      <c r="CQ77" s="78"/>
      <c r="CR77" s="78"/>
      <c r="CS77" s="78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8"/>
      <c r="DG77" s="78"/>
      <c r="DH77" s="78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78"/>
      <c r="EH77" s="78"/>
      <c r="EI77" s="78"/>
      <c r="EJ77" s="78"/>
      <c r="EK77" s="78"/>
      <c r="EL77" s="78"/>
      <c r="EM77" s="78"/>
      <c r="EN77" s="78"/>
      <c r="EO77" s="78"/>
      <c r="EP77" s="78"/>
      <c r="EQ77" s="78"/>
      <c r="ER77" s="78"/>
      <c r="ES77" s="78"/>
      <c r="ET77" s="78"/>
      <c r="EU77" s="78"/>
      <c r="EV77" s="78"/>
      <c r="EW77" s="78"/>
      <c r="EX77" s="78"/>
      <c r="EY77" s="78"/>
      <c r="EZ77" s="78"/>
      <c r="FA77" s="78"/>
      <c r="FB77" s="78"/>
      <c r="FC77" s="78"/>
      <c r="FD77" s="78"/>
      <c r="FE77" s="78"/>
      <c r="FF77" s="78"/>
      <c r="FG77" s="78"/>
      <c r="FH77" s="78"/>
      <c r="FI77" s="78"/>
      <c r="FJ77" s="78"/>
      <c r="FK77" s="78"/>
      <c r="FL77" s="78"/>
      <c r="FM77" s="78"/>
      <c r="FN77" s="78"/>
      <c r="FO77" s="78"/>
      <c r="FP77" s="78"/>
      <c r="FQ77" s="78"/>
      <c r="FR77" s="78"/>
      <c r="FS77" s="78"/>
      <c r="FT77" s="78"/>
      <c r="FU77" s="78"/>
      <c r="FV77" s="78"/>
      <c r="FW77" s="78"/>
      <c r="FX77" s="78"/>
      <c r="FY77" s="78"/>
      <c r="FZ77" s="78"/>
      <c r="GA77" s="78"/>
      <c r="GB77" s="78"/>
      <c r="GC77" s="78"/>
      <c r="GD77" s="78"/>
      <c r="GE77" s="78"/>
      <c r="GF77" s="78"/>
      <c r="GG77" s="78"/>
      <c r="GH77" s="78"/>
      <c r="GI77" s="78"/>
      <c r="GJ77" s="78"/>
      <c r="GK77" s="78"/>
      <c r="GL77" s="78"/>
      <c r="GM77" s="78"/>
      <c r="GN77" s="78"/>
      <c r="GO77" s="78"/>
      <c r="GP77" s="78"/>
      <c r="GQ77" s="78"/>
      <c r="GR77" s="78"/>
      <c r="GS77" s="78"/>
      <c r="GT77" s="78"/>
      <c r="GU77" s="78"/>
      <c r="GV77" s="78"/>
      <c r="GW77" s="78"/>
      <c r="GX77" s="78"/>
      <c r="GY77" s="78"/>
      <c r="GZ77" s="78"/>
      <c r="HA77" s="78"/>
      <c r="HB77" s="78"/>
      <c r="HC77" s="78"/>
      <c r="HD77" s="78"/>
      <c r="HE77" s="78"/>
      <c r="HF77" s="78"/>
      <c r="HG77" s="78"/>
      <c r="HH77" s="78"/>
      <c r="HI77" s="78"/>
      <c r="HJ77" s="78"/>
      <c r="HK77" s="78"/>
      <c r="HL77" s="78"/>
      <c r="HM77" s="78"/>
      <c r="HN77" s="78"/>
      <c r="HO77" s="78"/>
      <c r="HP77" s="78"/>
      <c r="HQ77" s="78"/>
      <c r="HR77" s="78"/>
      <c r="HS77" s="78"/>
      <c r="HT77" s="78"/>
      <c r="HU77" s="78"/>
      <c r="HV77" s="78"/>
      <c r="HW77" s="78"/>
      <c r="HX77" s="78"/>
      <c r="HY77" s="78"/>
      <c r="HZ77" s="78"/>
      <c r="IA77" s="78"/>
      <c r="IB77" s="78"/>
      <c r="IC77" s="78"/>
      <c r="ID77" s="78"/>
      <c r="IE77" s="78"/>
      <c r="IF77" s="78"/>
      <c r="IG77" s="78"/>
      <c r="IH77" s="78"/>
      <c r="II77" s="78"/>
      <c r="IJ77" s="78"/>
      <c r="IK77" s="78"/>
      <c r="IL77" s="78"/>
      <c r="IM77" s="78"/>
      <c r="IN77" s="78"/>
      <c r="IO77" s="78"/>
      <c r="IP77" s="78"/>
      <c r="IQ77" s="78"/>
      <c r="IR77" s="78"/>
      <c r="IS77" s="78"/>
      <c r="IT77" s="78"/>
      <c r="IU77" s="78"/>
      <c r="IV77" s="78"/>
    </row>
    <row r="78" spans="1:256" s="79" customFormat="1" ht="16.350000000000001" customHeight="1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149"/>
      <c r="J78" s="150"/>
      <c r="K78" s="159"/>
      <c r="L78" s="150"/>
      <c r="M78" s="149"/>
      <c r="N78" s="150"/>
      <c r="O78" s="14"/>
      <c r="P78" s="26"/>
      <c r="Q78" s="14"/>
      <c r="R78" s="26"/>
      <c r="S78" s="34"/>
      <c r="T78" s="26"/>
      <c r="U78" s="14"/>
      <c r="V78" s="26"/>
      <c r="W78" s="14"/>
      <c r="X78" s="26"/>
      <c r="Y78" s="14"/>
      <c r="Z78" s="26"/>
      <c r="AA78" s="14"/>
      <c r="AB78" s="26"/>
      <c r="AC78" s="15"/>
      <c r="AD78" s="26"/>
      <c r="AE78" s="15"/>
      <c r="AF78" s="26"/>
      <c r="AG78" s="14"/>
      <c r="AH78" s="14"/>
      <c r="AI78" s="14">
        <f t="shared" si="9"/>
        <v>0</v>
      </c>
      <c r="AJ78" s="15">
        <f>J78+L78+N78+P78+R78+T78+V78+X78+Z78+AB78+AD78+AF78</f>
        <v>0</v>
      </c>
      <c r="AK78" s="16" t="s">
        <v>116</v>
      </c>
      <c r="AL78" s="17" t="s">
        <v>117</v>
      </c>
      <c r="AM78" s="18">
        <v>12</v>
      </c>
      <c r="AN78" s="17" t="s">
        <v>118</v>
      </c>
      <c r="AO78" s="9" t="e">
        <f>CONCATENATE(AK78,#REF!)</f>
        <v>#REF!</v>
      </c>
      <c r="AP78" s="17" t="s">
        <v>119</v>
      </c>
      <c r="AQ78" s="18">
        <f>AM77</f>
        <v>12</v>
      </c>
      <c r="AR78" s="17" t="str">
        <f>AN77</f>
        <v>Pain Management</v>
      </c>
      <c r="AS78" s="20"/>
      <c r="AT78" s="9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78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8"/>
      <c r="FH78" s="78"/>
      <c r="FI78" s="78"/>
      <c r="FJ78" s="78"/>
      <c r="FK78" s="78"/>
      <c r="FL78" s="78"/>
      <c r="FM78" s="78"/>
      <c r="FN78" s="78"/>
      <c r="FO78" s="78"/>
      <c r="FP78" s="78"/>
      <c r="FQ78" s="78"/>
      <c r="FR78" s="78"/>
      <c r="FS78" s="78"/>
      <c r="FT78" s="78"/>
      <c r="FU78" s="78"/>
      <c r="FV78" s="78"/>
      <c r="FW78" s="78"/>
      <c r="FX78" s="78"/>
      <c r="FY78" s="78"/>
      <c r="FZ78" s="78"/>
      <c r="GA78" s="78"/>
      <c r="GB78" s="78"/>
      <c r="GC78" s="78"/>
      <c r="GD78" s="78"/>
      <c r="GE78" s="78"/>
      <c r="GF78" s="78"/>
      <c r="GG78" s="78"/>
      <c r="GH78" s="78"/>
      <c r="GI78" s="78"/>
      <c r="GJ78" s="78"/>
      <c r="GK78" s="78"/>
      <c r="GL78" s="78"/>
      <c r="GM78" s="78"/>
      <c r="GN78" s="78"/>
      <c r="GO78" s="78"/>
      <c r="GP78" s="78"/>
      <c r="GQ78" s="78"/>
      <c r="GR78" s="78"/>
      <c r="GS78" s="78"/>
      <c r="GT78" s="78"/>
      <c r="GU78" s="78"/>
      <c r="GV78" s="78"/>
      <c r="GW78" s="78"/>
      <c r="GX78" s="78"/>
      <c r="GY78" s="78"/>
      <c r="GZ78" s="78"/>
      <c r="HA78" s="78"/>
      <c r="HB78" s="78"/>
      <c r="HC78" s="78"/>
      <c r="HD78" s="78"/>
      <c r="HE78" s="78"/>
      <c r="HF78" s="78"/>
      <c r="HG78" s="78"/>
      <c r="HH78" s="78"/>
      <c r="HI78" s="78"/>
      <c r="HJ78" s="78"/>
      <c r="HK78" s="78"/>
      <c r="HL78" s="78"/>
      <c r="HM78" s="78"/>
      <c r="HN78" s="78"/>
      <c r="HO78" s="78"/>
      <c r="HP78" s="78"/>
      <c r="HQ78" s="78"/>
      <c r="HR78" s="78"/>
      <c r="HS78" s="78"/>
      <c r="HT78" s="78"/>
      <c r="HU78" s="78"/>
      <c r="HV78" s="78"/>
      <c r="HW78" s="78"/>
      <c r="HX78" s="78"/>
      <c r="HY78" s="78"/>
      <c r="HZ78" s="78"/>
      <c r="IA78" s="78"/>
      <c r="IB78" s="78"/>
      <c r="IC78" s="78"/>
      <c r="ID78" s="78"/>
      <c r="IE78" s="78"/>
      <c r="IF78" s="78"/>
      <c r="IG78" s="78"/>
      <c r="IH78" s="78"/>
      <c r="II78" s="78"/>
      <c r="IJ78" s="78"/>
      <c r="IK78" s="78"/>
      <c r="IL78" s="78"/>
      <c r="IM78" s="78"/>
      <c r="IN78" s="78"/>
      <c r="IO78" s="78"/>
      <c r="IP78" s="78"/>
      <c r="IQ78" s="78"/>
      <c r="IR78" s="78"/>
      <c r="IS78" s="78"/>
      <c r="IT78" s="78"/>
      <c r="IU78" s="78"/>
      <c r="IV78" s="78"/>
    </row>
    <row r="79" spans="1:256" s="79" customFormat="1" ht="16.350000000000001" customHeight="1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149"/>
      <c r="J79" s="150"/>
      <c r="K79" s="159"/>
      <c r="L79" s="150"/>
      <c r="M79" s="149"/>
      <c r="N79" s="150"/>
      <c r="O79" s="14"/>
      <c r="P79" s="26"/>
      <c r="Q79" s="14"/>
      <c r="R79" s="26"/>
      <c r="S79" s="34"/>
      <c r="T79" s="26"/>
      <c r="U79" s="14"/>
      <c r="V79" s="26"/>
      <c r="W79" s="14"/>
      <c r="X79" s="26"/>
      <c r="Y79" s="14"/>
      <c r="Z79" s="26"/>
      <c r="AA79" s="14"/>
      <c r="AB79" s="26"/>
      <c r="AC79" s="15"/>
      <c r="AD79" s="26"/>
      <c r="AE79" s="15"/>
      <c r="AF79" s="26"/>
      <c r="AG79" s="14"/>
      <c r="AH79" s="14"/>
      <c r="AI79" s="14">
        <f t="shared" si="9"/>
        <v>0</v>
      </c>
      <c r="AJ79" s="15">
        <f>J79+L79+N79+P79+R79+T79+V79+X79+Z79+AB79+AD79+AF79</f>
        <v>0</v>
      </c>
      <c r="AK79" s="16" t="s">
        <v>116</v>
      </c>
      <c r="AL79" s="17" t="s">
        <v>117</v>
      </c>
      <c r="AM79" s="18">
        <v>12</v>
      </c>
      <c r="AN79" s="17" t="s">
        <v>118</v>
      </c>
      <c r="AO79" s="9" t="e">
        <f>CONCATENATE(AK79,#REF!)</f>
        <v>#REF!</v>
      </c>
      <c r="AP79" s="17" t="s">
        <v>119</v>
      </c>
      <c r="AQ79" s="18">
        <f>AM78</f>
        <v>12</v>
      </c>
      <c r="AR79" s="17" t="str">
        <f>AN78</f>
        <v>Pain Management</v>
      </c>
      <c r="AS79" s="20"/>
      <c r="AT79" s="9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78"/>
      <c r="EH79" s="78"/>
      <c r="EI79" s="78"/>
      <c r="EJ79" s="78"/>
      <c r="EK79" s="78"/>
      <c r="EL79" s="78"/>
      <c r="EM79" s="78"/>
      <c r="EN79" s="78"/>
      <c r="EO79" s="78"/>
      <c r="EP79" s="78"/>
      <c r="EQ79" s="78"/>
      <c r="ER79" s="78"/>
      <c r="ES79" s="78"/>
      <c r="ET79" s="78"/>
      <c r="EU79" s="78"/>
      <c r="EV79" s="78"/>
      <c r="EW79" s="78"/>
      <c r="EX79" s="78"/>
      <c r="EY79" s="78"/>
      <c r="EZ79" s="78"/>
      <c r="FA79" s="78"/>
      <c r="FB79" s="78"/>
      <c r="FC79" s="78"/>
      <c r="FD79" s="78"/>
      <c r="FE79" s="78"/>
      <c r="FF79" s="78"/>
      <c r="FG79" s="78"/>
      <c r="FH79" s="78"/>
      <c r="FI79" s="78"/>
      <c r="FJ79" s="78"/>
      <c r="FK79" s="78"/>
      <c r="FL79" s="78"/>
      <c r="FM79" s="78"/>
      <c r="FN79" s="78"/>
      <c r="FO79" s="78"/>
      <c r="FP79" s="78"/>
      <c r="FQ79" s="78"/>
      <c r="FR79" s="78"/>
      <c r="FS79" s="78"/>
      <c r="FT79" s="78"/>
      <c r="FU79" s="78"/>
      <c r="FV79" s="78"/>
      <c r="FW79" s="78"/>
      <c r="FX79" s="78"/>
      <c r="FY79" s="78"/>
      <c r="FZ79" s="78"/>
      <c r="GA79" s="78"/>
      <c r="GB79" s="78"/>
      <c r="GC79" s="78"/>
      <c r="GD79" s="78"/>
      <c r="GE79" s="78"/>
      <c r="GF79" s="78"/>
      <c r="GG79" s="78"/>
      <c r="GH79" s="78"/>
      <c r="GI79" s="78"/>
      <c r="GJ79" s="78"/>
      <c r="GK79" s="78"/>
      <c r="GL79" s="78"/>
      <c r="GM79" s="78"/>
      <c r="GN79" s="78"/>
      <c r="GO79" s="78"/>
      <c r="GP79" s="78"/>
      <c r="GQ79" s="78"/>
      <c r="GR79" s="78"/>
      <c r="GS79" s="78"/>
      <c r="GT79" s="78"/>
      <c r="GU79" s="78"/>
      <c r="GV79" s="78"/>
      <c r="GW79" s="78"/>
      <c r="GX79" s="78"/>
      <c r="GY79" s="78"/>
      <c r="GZ79" s="78"/>
      <c r="HA79" s="78"/>
      <c r="HB79" s="78"/>
      <c r="HC79" s="78"/>
      <c r="HD79" s="78"/>
      <c r="HE79" s="78"/>
      <c r="HF79" s="78"/>
      <c r="HG79" s="78"/>
      <c r="HH79" s="78"/>
      <c r="HI79" s="78"/>
      <c r="HJ79" s="78"/>
      <c r="HK79" s="78"/>
      <c r="HL79" s="78"/>
      <c r="HM79" s="78"/>
      <c r="HN79" s="78"/>
      <c r="HO79" s="78"/>
      <c r="HP79" s="78"/>
      <c r="HQ79" s="78"/>
      <c r="HR79" s="78"/>
      <c r="HS79" s="78"/>
      <c r="HT79" s="78"/>
      <c r="HU79" s="78"/>
      <c r="HV79" s="78"/>
      <c r="HW79" s="78"/>
      <c r="HX79" s="78"/>
      <c r="HY79" s="78"/>
      <c r="HZ79" s="78"/>
      <c r="IA79" s="78"/>
      <c r="IB79" s="78"/>
      <c r="IC79" s="78"/>
      <c r="ID79" s="78"/>
      <c r="IE79" s="78"/>
      <c r="IF79" s="78"/>
      <c r="IG79" s="78"/>
      <c r="IH79" s="78"/>
      <c r="II79" s="78"/>
      <c r="IJ79" s="78"/>
      <c r="IK79" s="78"/>
      <c r="IL79" s="78"/>
      <c r="IM79" s="78"/>
      <c r="IN79" s="78"/>
      <c r="IO79" s="78"/>
      <c r="IP79" s="78"/>
      <c r="IQ79" s="78"/>
      <c r="IR79" s="78"/>
      <c r="IS79" s="78"/>
      <c r="IT79" s="78"/>
      <c r="IU79" s="78"/>
      <c r="IV79" s="78"/>
    </row>
    <row r="80" spans="1:256" s="79" customFormat="1" ht="16.350000000000001" customHeight="1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149"/>
      <c r="J80" s="150"/>
      <c r="K80" s="159"/>
      <c r="L80" s="150"/>
      <c r="M80" s="149"/>
      <c r="N80" s="150"/>
      <c r="O80" s="14"/>
      <c r="P80" s="26"/>
      <c r="Q80" s="14"/>
      <c r="R80" s="26"/>
      <c r="S80" s="34"/>
      <c r="T80" s="26"/>
      <c r="U80" s="14"/>
      <c r="V80" s="26"/>
      <c r="W80" s="14"/>
      <c r="X80" s="26"/>
      <c r="Y80" s="14"/>
      <c r="Z80" s="26"/>
      <c r="AA80" s="14"/>
      <c r="AB80" s="26"/>
      <c r="AC80" s="15"/>
      <c r="AD80" s="26"/>
      <c r="AE80" s="15"/>
      <c r="AF80" s="26"/>
      <c r="AG80" s="14"/>
      <c r="AH80" s="14"/>
      <c r="AI80" s="14">
        <f t="shared" si="9"/>
        <v>0</v>
      </c>
      <c r="AJ80" s="15">
        <f>J80+L80+N80+P80+R80+T80+V80+X80+Z80+AB80+AD80+AF80</f>
        <v>0</v>
      </c>
      <c r="AK80" s="16" t="s">
        <v>116</v>
      </c>
      <c r="AL80" s="17" t="s">
        <v>117</v>
      </c>
      <c r="AM80" s="18">
        <v>12</v>
      </c>
      <c r="AN80" s="17" t="s">
        <v>118</v>
      </c>
      <c r="AO80" s="9" t="e">
        <f>CONCATENATE(AK80,#REF!)</f>
        <v>#REF!</v>
      </c>
      <c r="AP80" s="17" t="s">
        <v>119</v>
      </c>
      <c r="AQ80" s="9" t="e">
        <f>#REF!</f>
        <v>#REF!</v>
      </c>
      <c r="AR80" s="9" t="e">
        <f>#REF!</f>
        <v>#REF!</v>
      </c>
      <c r="AS80" s="20"/>
      <c r="AT80" s="9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G80" s="78"/>
      <c r="CH80" s="78"/>
      <c r="CI80" s="78"/>
      <c r="CJ80" s="78"/>
      <c r="CK80" s="78"/>
      <c r="CL80" s="78"/>
      <c r="CM80" s="78"/>
      <c r="CN80" s="78"/>
      <c r="CO80" s="78"/>
      <c r="CP80" s="78"/>
      <c r="CQ80" s="78"/>
      <c r="CR80" s="78"/>
      <c r="CS80" s="78"/>
      <c r="CT80" s="78"/>
      <c r="CU80" s="78"/>
      <c r="CV80" s="78"/>
      <c r="CW80" s="78"/>
      <c r="CX80" s="78"/>
      <c r="CY80" s="78"/>
      <c r="CZ80" s="78"/>
      <c r="DA80" s="78"/>
      <c r="DB80" s="78"/>
      <c r="DC80" s="78"/>
      <c r="DD80" s="78"/>
      <c r="DE80" s="78"/>
      <c r="DF80" s="78"/>
      <c r="DG80" s="78"/>
      <c r="DH80" s="78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78"/>
      <c r="EH80" s="78"/>
      <c r="EI80" s="78"/>
      <c r="EJ80" s="78"/>
      <c r="EK80" s="78"/>
      <c r="EL80" s="78"/>
      <c r="EM80" s="78"/>
      <c r="EN80" s="78"/>
      <c r="EO80" s="78"/>
      <c r="EP80" s="78"/>
      <c r="EQ80" s="78"/>
      <c r="ER80" s="78"/>
      <c r="ES80" s="78"/>
      <c r="ET80" s="78"/>
      <c r="EU80" s="78"/>
      <c r="EV80" s="78"/>
      <c r="EW80" s="78"/>
      <c r="EX80" s="78"/>
      <c r="EY80" s="78"/>
      <c r="EZ80" s="78"/>
      <c r="FA80" s="78"/>
      <c r="FB80" s="78"/>
      <c r="FC80" s="78"/>
      <c r="FD80" s="78"/>
      <c r="FE80" s="78"/>
      <c r="FF80" s="78"/>
      <c r="FG80" s="78"/>
      <c r="FH80" s="78"/>
      <c r="FI80" s="78"/>
      <c r="FJ80" s="78"/>
      <c r="FK80" s="78"/>
      <c r="FL80" s="78"/>
      <c r="FM80" s="78"/>
      <c r="FN80" s="78"/>
      <c r="FO80" s="78"/>
      <c r="FP80" s="78"/>
      <c r="FQ80" s="78"/>
      <c r="FR80" s="78"/>
      <c r="FS80" s="78"/>
      <c r="FT80" s="78"/>
      <c r="FU80" s="78"/>
      <c r="FV80" s="78"/>
      <c r="FW80" s="78"/>
      <c r="FX80" s="78"/>
      <c r="FY80" s="78"/>
      <c r="FZ80" s="78"/>
      <c r="GA80" s="78"/>
      <c r="GB80" s="78"/>
      <c r="GC80" s="78"/>
      <c r="GD80" s="78"/>
      <c r="GE80" s="78"/>
      <c r="GF80" s="78"/>
      <c r="GG80" s="78"/>
      <c r="GH80" s="78"/>
      <c r="GI80" s="78"/>
      <c r="GJ80" s="78"/>
      <c r="GK80" s="78"/>
      <c r="GL80" s="78"/>
      <c r="GM80" s="78"/>
      <c r="GN80" s="78"/>
      <c r="GO80" s="78"/>
      <c r="GP80" s="78"/>
      <c r="GQ80" s="78"/>
      <c r="GR80" s="78"/>
      <c r="GS80" s="78"/>
      <c r="GT80" s="78"/>
      <c r="GU80" s="78"/>
      <c r="GV80" s="78"/>
      <c r="GW80" s="78"/>
      <c r="GX80" s="78"/>
      <c r="GY80" s="78"/>
      <c r="GZ80" s="78"/>
      <c r="HA80" s="78"/>
      <c r="HB80" s="78"/>
      <c r="HC80" s="78"/>
      <c r="HD80" s="78"/>
      <c r="HE80" s="78"/>
      <c r="HF80" s="78"/>
      <c r="HG80" s="78"/>
      <c r="HH80" s="78"/>
      <c r="HI80" s="78"/>
      <c r="HJ80" s="78"/>
      <c r="HK80" s="78"/>
      <c r="HL80" s="78"/>
      <c r="HM80" s="78"/>
      <c r="HN80" s="78"/>
      <c r="HO80" s="78"/>
      <c r="HP80" s="78"/>
      <c r="HQ80" s="78"/>
      <c r="HR80" s="78"/>
      <c r="HS80" s="78"/>
      <c r="HT80" s="78"/>
      <c r="HU80" s="78"/>
      <c r="HV80" s="78"/>
      <c r="HW80" s="78"/>
      <c r="HX80" s="78"/>
      <c r="HY80" s="78"/>
      <c r="HZ80" s="78"/>
      <c r="IA80" s="78"/>
      <c r="IB80" s="78"/>
      <c r="IC80" s="78"/>
      <c r="ID80" s="78"/>
      <c r="IE80" s="78"/>
      <c r="IF80" s="78"/>
      <c r="IG80" s="78"/>
      <c r="IH80" s="78"/>
      <c r="II80" s="78"/>
      <c r="IJ80" s="78"/>
      <c r="IK80" s="78"/>
      <c r="IL80" s="78"/>
      <c r="IM80" s="78"/>
      <c r="IN80" s="78"/>
      <c r="IO80" s="78"/>
      <c r="IP80" s="78"/>
      <c r="IQ80" s="78"/>
      <c r="IR80" s="78"/>
      <c r="IS80" s="78"/>
      <c r="IT80" s="78"/>
      <c r="IU80" s="78"/>
      <c r="IV80" s="78"/>
    </row>
    <row r="81" spans="1:256" s="94" customFormat="1" ht="16.350000000000001" customHeight="1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55"/>
      <c r="J81" s="156"/>
      <c r="K81" s="162"/>
      <c r="L81" s="164"/>
      <c r="M81" s="163"/>
      <c r="N81" s="165"/>
      <c r="O81" s="86"/>
      <c r="P81" s="85"/>
      <c r="Q81" s="86"/>
      <c r="R81" s="85"/>
      <c r="S81" s="108"/>
      <c r="T81" s="85"/>
      <c r="U81" s="86"/>
      <c r="V81" s="85"/>
      <c r="W81" s="86"/>
      <c r="X81" s="85"/>
      <c r="Y81" s="86"/>
      <c r="Z81" s="85"/>
      <c r="AA81" s="86"/>
      <c r="AB81" s="85"/>
      <c r="AC81" s="87"/>
      <c r="AD81" s="85"/>
      <c r="AE81" s="87"/>
      <c r="AF81" s="85"/>
      <c r="AG81" s="86"/>
      <c r="AH81" s="86"/>
      <c r="AI81" s="86">
        <f t="shared" si="9"/>
        <v>0</v>
      </c>
      <c r="AJ81" s="87">
        <f>J81+L81+N81+P81+R81+T81+V81+X81+Z81+AB81+AD81+AF81</f>
        <v>0</v>
      </c>
      <c r="AK81" s="88" t="s">
        <v>116</v>
      </c>
      <c r="AL81" s="89" t="s">
        <v>117</v>
      </c>
      <c r="AM81" s="90">
        <v>12</v>
      </c>
      <c r="AN81" s="89" t="s">
        <v>118</v>
      </c>
      <c r="AO81" s="91" t="e">
        <f>CONCATENATE(AK81,#REF!)</f>
        <v>#REF!</v>
      </c>
      <c r="AP81" s="89" t="s">
        <v>119</v>
      </c>
      <c r="AQ81" s="91" t="e">
        <f>#REF!</f>
        <v>#REF!</v>
      </c>
      <c r="AR81" s="91" t="e">
        <f>#REF!</f>
        <v>#REF!</v>
      </c>
      <c r="AS81" s="92"/>
      <c r="AT81" s="91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  <c r="BM81" s="93"/>
      <c r="BN81" s="93"/>
      <c r="BO81" s="93"/>
      <c r="BP81" s="93"/>
      <c r="BQ81" s="93"/>
      <c r="BR81" s="93"/>
      <c r="BS81" s="93"/>
      <c r="BT81" s="93"/>
      <c r="BU81" s="93"/>
      <c r="BV81" s="93"/>
      <c r="BW81" s="93"/>
      <c r="BX81" s="93"/>
      <c r="BY81" s="93"/>
      <c r="BZ81" s="93"/>
      <c r="CA81" s="93"/>
      <c r="CB81" s="93"/>
      <c r="CC81" s="93"/>
      <c r="CD81" s="93"/>
      <c r="CE81" s="93"/>
      <c r="CF81" s="93"/>
      <c r="CG81" s="93"/>
      <c r="CH81" s="93"/>
      <c r="CI81" s="93"/>
      <c r="CJ81" s="93"/>
      <c r="CK81" s="93"/>
      <c r="CL81" s="93"/>
      <c r="CM81" s="93"/>
      <c r="CN81" s="93"/>
      <c r="CO81" s="93"/>
      <c r="CP81" s="93"/>
      <c r="CQ81" s="93"/>
      <c r="CR81" s="93"/>
      <c r="CS81" s="93"/>
      <c r="CT81" s="93"/>
      <c r="CU81" s="93"/>
      <c r="CV81" s="93"/>
      <c r="CW81" s="93"/>
      <c r="CX81" s="93"/>
      <c r="CY81" s="93"/>
      <c r="CZ81" s="93"/>
      <c r="DA81" s="93"/>
      <c r="DB81" s="93"/>
      <c r="DC81" s="93"/>
      <c r="DD81" s="93"/>
      <c r="DE81" s="93"/>
      <c r="DF81" s="93"/>
      <c r="DG81" s="93"/>
      <c r="DH81" s="93"/>
      <c r="DI81" s="93"/>
      <c r="DJ81" s="93"/>
      <c r="DK81" s="93"/>
      <c r="DL81" s="93"/>
      <c r="DM81" s="93"/>
      <c r="DN81" s="93"/>
      <c r="DO81" s="93"/>
      <c r="DP81" s="93"/>
      <c r="DQ81" s="93"/>
      <c r="DR81" s="93"/>
      <c r="DS81" s="93"/>
      <c r="DT81" s="93"/>
      <c r="DU81" s="93"/>
      <c r="DV81" s="93"/>
      <c r="DW81" s="93"/>
      <c r="DX81" s="93"/>
      <c r="DY81" s="93"/>
      <c r="DZ81" s="93"/>
      <c r="EA81" s="93"/>
      <c r="EB81" s="93"/>
      <c r="EC81" s="93"/>
      <c r="ED81" s="93"/>
      <c r="EE81" s="93"/>
      <c r="EF81" s="93"/>
      <c r="EG81" s="93"/>
      <c r="EH81" s="93"/>
      <c r="EI81" s="93"/>
      <c r="EJ81" s="93"/>
      <c r="EK81" s="93"/>
      <c r="EL81" s="93"/>
      <c r="EM81" s="93"/>
      <c r="EN81" s="93"/>
      <c r="EO81" s="93"/>
      <c r="EP81" s="93"/>
      <c r="EQ81" s="93"/>
      <c r="ER81" s="93"/>
      <c r="ES81" s="93"/>
      <c r="ET81" s="93"/>
      <c r="EU81" s="93"/>
      <c r="EV81" s="93"/>
      <c r="EW81" s="93"/>
      <c r="EX81" s="93"/>
      <c r="EY81" s="93"/>
      <c r="EZ81" s="93"/>
      <c r="FA81" s="93"/>
      <c r="FB81" s="93"/>
      <c r="FC81" s="93"/>
      <c r="FD81" s="93"/>
      <c r="FE81" s="93"/>
      <c r="FF81" s="93"/>
      <c r="FG81" s="93"/>
      <c r="FH81" s="93"/>
      <c r="FI81" s="93"/>
      <c r="FJ81" s="93"/>
      <c r="FK81" s="93"/>
      <c r="FL81" s="93"/>
      <c r="FM81" s="93"/>
      <c r="FN81" s="93"/>
      <c r="FO81" s="93"/>
      <c r="FP81" s="93"/>
      <c r="FQ81" s="93"/>
      <c r="FR81" s="93"/>
      <c r="FS81" s="93"/>
      <c r="FT81" s="93"/>
      <c r="FU81" s="93"/>
      <c r="FV81" s="93"/>
      <c r="FW81" s="93"/>
      <c r="FX81" s="93"/>
      <c r="FY81" s="93"/>
      <c r="FZ81" s="93"/>
      <c r="GA81" s="93"/>
      <c r="GB81" s="93"/>
      <c r="GC81" s="93"/>
      <c r="GD81" s="93"/>
      <c r="GE81" s="93"/>
      <c r="GF81" s="93"/>
      <c r="GG81" s="93"/>
      <c r="GH81" s="93"/>
      <c r="GI81" s="93"/>
      <c r="GJ81" s="93"/>
      <c r="GK81" s="93"/>
      <c r="GL81" s="93"/>
      <c r="GM81" s="93"/>
      <c r="GN81" s="93"/>
      <c r="GO81" s="93"/>
      <c r="GP81" s="93"/>
      <c r="GQ81" s="93"/>
      <c r="GR81" s="93"/>
      <c r="GS81" s="93"/>
      <c r="GT81" s="93"/>
      <c r="GU81" s="93"/>
      <c r="GV81" s="93"/>
      <c r="GW81" s="93"/>
      <c r="GX81" s="93"/>
      <c r="GY81" s="93"/>
      <c r="GZ81" s="93"/>
      <c r="HA81" s="93"/>
      <c r="HB81" s="93"/>
      <c r="HC81" s="93"/>
      <c r="HD81" s="93"/>
      <c r="HE81" s="93"/>
      <c r="HF81" s="93"/>
      <c r="HG81" s="93"/>
      <c r="HH81" s="93"/>
      <c r="HI81" s="93"/>
      <c r="HJ81" s="93"/>
      <c r="HK81" s="93"/>
      <c r="HL81" s="93"/>
      <c r="HM81" s="93"/>
      <c r="HN81" s="93"/>
      <c r="HO81" s="93"/>
      <c r="HP81" s="93"/>
      <c r="HQ81" s="93"/>
      <c r="HR81" s="93"/>
      <c r="HS81" s="93"/>
      <c r="HT81" s="93"/>
      <c r="HU81" s="93"/>
      <c r="HV81" s="93"/>
      <c r="HW81" s="93"/>
      <c r="HX81" s="93"/>
      <c r="HY81" s="93"/>
      <c r="HZ81" s="93"/>
      <c r="IA81" s="93"/>
      <c r="IB81" s="93"/>
      <c r="IC81" s="93"/>
      <c r="ID81" s="93"/>
      <c r="IE81" s="93"/>
      <c r="IF81" s="93"/>
      <c r="IG81" s="93"/>
      <c r="IH81" s="93"/>
      <c r="II81" s="93"/>
      <c r="IJ81" s="93"/>
      <c r="IK81" s="93"/>
      <c r="IL81" s="93"/>
      <c r="IM81" s="93"/>
      <c r="IN81" s="93"/>
      <c r="IO81" s="93"/>
      <c r="IP81" s="93"/>
      <c r="IQ81" s="93"/>
      <c r="IR81" s="93"/>
      <c r="IS81" s="93"/>
      <c r="IT81" s="93"/>
      <c r="IU81" s="93"/>
      <c r="IV81" s="93"/>
    </row>
    <row r="82" spans="1:256" ht="16.350000000000001" customHeight="1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49"/>
      <c r="J82" s="150"/>
      <c r="K82" s="159"/>
      <c r="L82" s="150"/>
      <c r="M82" s="149"/>
      <c r="N82" s="150"/>
      <c r="O82" s="55"/>
      <c r="P82" s="54"/>
      <c r="Q82" s="55"/>
      <c r="R82" s="54"/>
      <c r="S82" s="106"/>
      <c r="T82" s="54"/>
      <c r="U82" s="55"/>
      <c r="V82" s="54"/>
      <c r="W82" s="55"/>
      <c r="X82" s="54"/>
      <c r="Y82" s="55"/>
      <c r="Z82" s="54"/>
      <c r="AA82" s="55"/>
      <c r="AB82" s="54"/>
      <c r="AC82" s="56"/>
      <c r="AD82" s="54"/>
      <c r="AE82" s="56"/>
      <c r="AF82" s="54"/>
      <c r="AG82" s="55"/>
      <c r="AH82" s="55"/>
      <c r="AI82" s="55">
        <f t="shared" si="9"/>
        <v>0</v>
      </c>
      <c r="AJ82" s="56">
        <f>J82+L82+N82+P82+R82+T82+V82+X82+Z82+AB82+AD82+AF82</f>
        <v>0</v>
      </c>
      <c r="AK82" s="57" t="s">
        <v>116</v>
      </c>
      <c r="AL82" s="58" t="s">
        <v>117</v>
      </c>
      <c r="AM82" s="59">
        <v>12</v>
      </c>
      <c r="AN82" s="58" t="s">
        <v>118</v>
      </c>
      <c r="AO82" s="60" t="e">
        <f>CONCATENATE(AK82,#REF!)</f>
        <v>#REF!</v>
      </c>
      <c r="AP82" s="58" t="s">
        <v>119</v>
      </c>
      <c r="AQ82" s="60" t="e">
        <f>#REF!</f>
        <v>#REF!</v>
      </c>
      <c r="AR82" s="60" t="e">
        <f>#REF!</f>
        <v>#REF!</v>
      </c>
      <c r="AS82" s="61"/>
      <c r="AT82" s="60"/>
    </row>
    <row r="83" spans="1:256" ht="16.350000000000001" customHeight="1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149"/>
      <c r="J83" s="157"/>
      <c r="K83" s="159"/>
      <c r="L83" s="160"/>
      <c r="M83" s="149"/>
      <c r="N83" s="160"/>
      <c r="O83" s="14"/>
      <c r="P83" s="161"/>
      <c r="Q83" s="14"/>
      <c r="R83" s="161"/>
      <c r="S83" s="34"/>
      <c r="T83" s="97"/>
      <c r="U83" s="14"/>
      <c r="V83" s="161"/>
      <c r="W83" s="14"/>
      <c r="X83" s="161"/>
      <c r="Y83" s="14"/>
      <c r="Z83" s="161"/>
      <c r="AA83" s="14"/>
      <c r="AB83" s="161"/>
      <c r="AC83" s="14"/>
      <c r="AD83" s="161"/>
      <c r="AE83" s="14"/>
      <c r="AF83" s="161"/>
      <c r="AG83" s="14">
        <v>0</v>
      </c>
      <c r="AH83" s="14">
        <v>0</v>
      </c>
      <c r="AI83" s="14">
        <f t="shared" si="9"/>
        <v>0</v>
      </c>
      <c r="AJ83" s="14">
        <f>SUM(AJ2:AJ82)</f>
        <v>0</v>
      </c>
      <c r="AK83" s="20"/>
      <c r="AL83" s="9"/>
      <c r="AM83" s="9"/>
      <c r="AN83" s="9"/>
      <c r="AO83" s="22" t="s">
        <v>183</v>
      </c>
      <c r="AP83" s="17" t="s">
        <v>119</v>
      </c>
      <c r="AQ83" s="9" t="e">
        <f>#REF!</f>
        <v>#REF!</v>
      </c>
      <c r="AR83" s="9" t="e">
        <f>#REF!</f>
        <v>#REF!</v>
      </c>
      <c r="AS83" s="23"/>
      <c r="AT83" s="24"/>
    </row>
    <row r="84" spans="1:256" ht="15" customHeight="1" x14ac:dyDescent="0.25">
      <c r="A84" s="32" t="s">
        <v>184</v>
      </c>
    </row>
  </sheetData>
  <phoneticPr fontId="15" type="noConversion"/>
  <pageMargins left="0.05" right="0.05" top="0.05" bottom="0.05" header="0.05" footer="0.05"/>
  <pageSetup orientation="landscape" r:id="rId1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83"/>
  <sheetViews>
    <sheetView topLeftCell="H1" workbookViewId="0">
      <selection activeCell="AB101" sqref="AB101"/>
    </sheetView>
  </sheetViews>
  <sheetFormatPr defaultRowHeight="15" x14ac:dyDescent="0.25"/>
  <sheetData>
    <row r="1" spans="1:30" ht="27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28" t="s">
        <v>8</v>
      </c>
      <c r="J1" s="28" t="s">
        <v>9</v>
      </c>
      <c r="K1" s="98" t="s">
        <v>10</v>
      </c>
      <c r="L1" s="98" t="s">
        <v>11</v>
      </c>
      <c r="M1" s="98" t="s">
        <v>12</v>
      </c>
      <c r="N1" s="98" t="s">
        <v>13</v>
      </c>
      <c r="O1" s="98" t="s">
        <v>14</v>
      </c>
      <c r="P1" s="98" t="s">
        <v>15</v>
      </c>
      <c r="Q1" s="98" t="s">
        <v>16</v>
      </c>
      <c r="R1" s="98" t="s">
        <v>17</v>
      </c>
      <c r="S1" s="98" t="s">
        <v>18</v>
      </c>
      <c r="T1" s="98" t="s">
        <v>19</v>
      </c>
      <c r="U1" s="98" t="s">
        <v>20</v>
      </c>
      <c r="V1" s="98" t="s">
        <v>21</v>
      </c>
      <c r="W1" s="98" t="s">
        <v>22</v>
      </c>
      <c r="X1" s="98" t="s">
        <v>23</v>
      </c>
      <c r="Y1" s="98" t="s">
        <v>24</v>
      </c>
      <c r="Z1" s="98" t="s">
        <v>25</v>
      </c>
      <c r="AA1" s="98" t="s">
        <v>26</v>
      </c>
      <c r="AB1" s="98" t="s">
        <v>27</v>
      </c>
      <c r="AC1" s="4" t="s">
        <v>28</v>
      </c>
      <c r="AD1" s="25" t="s">
        <v>29</v>
      </c>
    </row>
    <row r="2" spans="1:30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10"/>
      <c r="J2" s="10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34">
        <f t="shared" ref="AC2:AC33" si="0">SUM(I2:AB2)</f>
        <v>0</v>
      </c>
      <c r="AD2" s="26">
        <f>H2*AC2</f>
        <v>0</v>
      </c>
    </row>
    <row r="3" spans="1:30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10"/>
      <c r="J3" s="10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34">
        <f t="shared" si="0"/>
        <v>0</v>
      </c>
      <c r="AD3" s="26">
        <f>H3*AC3</f>
        <v>0</v>
      </c>
    </row>
    <row r="4" spans="1:30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10"/>
      <c r="J4" s="10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34">
        <f t="shared" si="0"/>
        <v>0</v>
      </c>
      <c r="AD4" s="26">
        <f t="shared" ref="AD4:AD11" si="1">H4*AC4</f>
        <v>0</v>
      </c>
    </row>
    <row r="5" spans="1:30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10"/>
      <c r="J5" s="10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34">
        <f t="shared" si="0"/>
        <v>0</v>
      </c>
      <c r="AD5" s="26">
        <f t="shared" si="1"/>
        <v>0</v>
      </c>
    </row>
    <row r="6" spans="1:30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10"/>
      <c r="J6" s="10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34">
        <f t="shared" si="0"/>
        <v>0</v>
      </c>
      <c r="AD6" s="26">
        <f t="shared" si="1"/>
        <v>0</v>
      </c>
    </row>
    <row r="7" spans="1:30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10"/>
      <c r="J7" s="10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34">
        <f t="shared" si="0"/>
        <v>0</v>
      </c>
      <c r="AD7" s="26">
        <f t="shared" si="1"/>
        <v>0</v>
      </c>
    </row>
    <row r="8" spans="1:30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10"/>
      <c r="J8" s="10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34">
        <f t="shared" si="0"/>
        <v>0</v>
      </c>
      <c r="AD8" s="26">
        <f t="shared" si="1"/>
        <v>0</v>
      </c>
    </row>
    <row r="9" spans="1:30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10"/>
      <c r="J9" s="10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34">
        <f t="shared" si="0"/>
        <v>0</v>
      </c>
      <c r="AD9" s="26">
        <f t="shared" si="1"/>
        <v>0</v>
      </c>
    </row>
    <row r="10" spans="1:30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10"/>
      <c r="J10" s="10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34">
        <f t="shared" si="0"/>
        <v>0</v>
      </c>
      <c r="AD10" s="26">
        <f t="shared" si="1"/>
        <v>0</v>
      </c>
    </row>
    <row r="11" spans="1:30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10"/>
      <c r="J11" s="10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34">
        <f t="shared" si="0"/>
        <v>0</v>
      </c>
      <c r="AD11" s="26">
        <f t="shared" si="1"/>
        <v>0</v>
      </c>
    </row>
    <row r="12" spans="1:30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10"/>
      <c r="J12" s="10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34">
        <f t="shared" si="0"/>
        <v>0</v>
      </c>
      <c r="AD12" s="26">
        <f>H12*AC12</f>
        <v>0</v>
      </c>
    </row>
    <row r="13" spans="1:30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10"/>
      <c r="J13" s="10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34">
        <f t="shared" si="0"/>
        <v>0</v>
      </c>
      <c r="AD13" s="26">
        <f>H13*AC13</f>
        <v>0</v>
      </c>
    </row>
    <row r="14" spans="1:30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10"/>
      <c r="J14" s="10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34">
        <f t="shared" si="0"/>
        <v>0</v>
      </c>
      <c r="AD14" s="26">
        <f>H14*AC14</f>
        <v>0</v>
      </c>
    </row>
    <row r="15" spans="1:30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10"/>
      <c r="J15" s="10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34">
        <f t="shared" si="0"/>
        <v>0</v>
      </c>
      <c r="AD15" s="26">
        <f>H15*AC15</f>
        <v>0</v>
      </c>
    </row>
    <row r="16" spans="1:30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10"/>
      <c r="J16" s="10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34">
        <f t="shared" si="0"/>
        <v>0</v>
      </c>
      <c r="AD16" s="26">
        <f>H16*AC16</f>
        <v>0</v>
      </c>
    </row>
    <row r="17" spans="1:30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10"/>
      <c r="J17" s="10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34">
        <f t="shared" si="0"/>
        <v>0</v>
      </c>
      <c r="AD17" s="26">
        <f t="shared" ref="AD17:AD58" si="2">H17*AC17</f>
        <v>0</v>
      </c>
    </row>
    <row r="18" spans="1:30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10"/>
      <c r="J18" s="10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34">
        <f t="shared" si="0"/>
        <v>0</v>
      </c>
      <c r="AD18" s="26">
        <f t="shared" si="2"/>
        <v>0</v>
      </c>
    </row>
    <row r="19" spans="1:30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10"/>
      <c r="J19" s="10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34">
        <f t="shared" si="0"/>
        <v>0</v>
      </c>
      <c r="AD19" s="26">
        <f t="shared" si="2"/>
        <v>0</v>
      </c>
    </row>
    <row r="20" spans="1:30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10"/>
      <c r="J20" s="10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34">
        <f t="shared" si="0"/>
        <v>0</v>
      </c>
      <c r="AD20" s="26">
        <f t="shared" si="2"/>
        <v>0</v>
      </c>
    </row>
    <row r="21" spans="1:30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10"/>
      <c r="J21" s="10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34">
        <f t="shared" si="0"/>
        <v>0</v>
      </c>
      <c r="AD21" s="26">
        <f t="shared" si="2"/>
        <v>0</v>
      </c>
    </row>
    <row r="22" spans="1:30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10"/>
      <c r="J22" s="10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34">
        <f t="shared" si="0"/>
        <v>0</v>
      </c>
      <c r="AD22" s="26">
        <f t="shared" si="2"/>
        <v>0</v>
      </c>
    </row>
    <row r="23" spans="1:30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10"/>
      <c r="J23" s="10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34">
        <f t="shared" si="0"/>
        <v>0</v>
      </c>
      <c r="AD23" s="26">
        <f t="shared" si="2"/>
        <v>0</v>
      </c>
    </row>
    <row r="24" spans="1:30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10"/>
      <c r="J24" s="10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34">
        <f t="shared" si="0"/>
        <v>0</v>
      </c>
      <c r="AD24" s="26">
        <f t="shared" si="2"/>
        <v>0</v>
      </c>
    </row>
    <row r="25" spans="1:30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10"/>
      <c r="J25" s="10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34">
        <f t="shared" si="0"/>
        <v>0</v>
      </c>
      <c r="AD25" s="26">
        <f t="shared" si="2"/>
        <v>0</v>
      </c>
    </row>
    <row r="26" spans="1:30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10"/>
      <c r="J26" s="10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34">
        <f t="shared" si="0"/>
        <v>0</v>
      </c>
      <c r="AD26" s="26">
        <f t="shared" si="2"/>
        <v>0</v>
      </c>
    </row>
    <row r="27" spans="1:30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10"/>
      <c r="J27" s="10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34">
        <f t="shared" si="0"/>
        <v>0</v>
      </c>
      <c r="AD27" s="26">
        <f t="shared" si="2"/>
        <v>0</v>
      </c>
    </row>
    <row r="28" spans="1:30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10"/>
      <c r="J28" s="10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34">
        <f t="shared" si="0"/>
        <v>0</v>
      </c>
      <c r="AD28" s="26">
        <f t="shared" si="2"/>
        <v>0</v>
      </c>
    </row>
    <row r="29" spans="1:30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10"/>
      <c r="J29" s="10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34">
        <f t="shared" si="0"/>
        <v>0</v>
      </c>
      <c r="AD29" s="26">
        <f t="shared" si="2"/>
        <v>0</v>
      </c>
    </row>
    <row r="30" spans="1:30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10"/>
      <c r="J30" s="10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34">
        <f t="shared" si="0"/>
        <v>0</v>
      </c>
      <c r="AD30" s="26">
        <f t="shared" si="2"/>
        <v>0</v>
      </c>
    </row>
    <row r="31" spans="1:30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10"/>
      <c r="J31" s="10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34">
        <f t="shared" si="0"/>
        <v>0</v>
      </c>
      <c r="AD31" s="26">
        <f t="shared" si="2"/>
        <v>0</v>
      </c>
    </row>
    <row r="32" spans="1:30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10"/>
      <c r="J32" s="10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34">
        <f t="shared" si="0"/>
        <v>0</v>
      </c>
      <c r="AD32" s="26">
        <f t="shared" si="2"/>
        <v>0</v>
      </c>
    </row>
    <row r="33" spans="1:30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10"/>
      <c r="J33" s="10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34">
        <f t="shared" si="0"/>
        <v>0</v>
      </c>
      <c r="AD33" s="26">
        <f t="shared" si="2"/>
        <v>0</v>
      </c>
    </row>
    <row r="34" spans="1:30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10"/>
      <c r="J34" s="10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34">
        <f t="shared" ref="AC34:AC82" si="3">SUM(I34:AB34)</f>
        <v>0</v>
      </c>
      <c r="AD34" s="26">
        <f t="shared" si="2"/>
        <v>0</v>
      </c>
    </row>
    <row r="35" spans="1:30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10"/>
      <c r="J35" s="10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34">
        <f t="shared" si="3"/>
        <v>0</v>
      </c>
      <c r="AD35" s="26">
        <f t="shared" si="2"/>
        <v>0</v>
      </c>
    </row>
    <row r="36" spans="1:30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10"/>
      <c r="J36" s="10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34">
        <f t="shared" si="3"/>
        <v>0</v>
      </c>
      <c r="AD36" s="26">
        <f t="shared" si="2"/>
        <v>0</v>
      </c>
    </row>
    <row r="37" spans="1:30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10"/>
      <c r="J37" s="10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34">
        <f t="shared" si="3"/>
        <v>0</v>
      </c>
      <c r="AD37" s="26">
        <f t="shared" si="2"/>
        <v>0</v>
      </c>
    </row>
    <row r="38" spans="1:30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10"/>
      <c r="J38" s="10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34">
        <f t="shared" si="3"/>
        <v>0</v>
      </c>
      <c r="AD38" s="26">
        <f t="shared" si="2"/>
        <v>0</v>
      </c>
    </row>
    <row r="39" spans="1:30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10"/>
      <c r="J39" s="10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34">
        <f t="shared" si="3"/>
        <v>0</v>
      </c>
      <c r="AD39" s="26">
        <f t="shared" si="2"/>
        <v>0</v>
      </c>
    </row>
    <row r="40" spans="1:30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10"/>
      <c r="J40" s="10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34">
        <f t="shared" si="3"/>
        <v>0</v>
      </c>
      <c r="AD40" s="26">
        <f t="shared" si="2"/>
        <v>0</v>
      </c>
    </row>
    <row r="41" spans="1:30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10"/>
      <c r="J41" s="10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34">
        <f t="shared" si="3"/>
        <v>0</v>
      </c>
      <c r="AD41" s="26">
        <f t="shared" si="2"/>
        <v>0</v>
      </c>
    </row>
    <row r="42" spans="1:30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10"/>
      <c r="J42" s="10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34">
        <f t="shared" si="3"/>
        <v>0</v>
      </c>
      <c r="AD42" s="26">
        <f t="shared" si="2"/>
        <v>0</v>
      </c>
    </row>
    <row r="43" spans="1:30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10"/>
      <c r="J43" s="10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34">
        <f t="shared" si="3"/>
        <v>0</v>
      </c>
      <c r="AD43" s="26">
        <f t="shared" si="2"/>
        <v>0</v>
      </c>
    </row>
    <row r="44" spans="1:30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10"/>
      <c r="J44" s="10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34">
        <f t="shared" si="3"/>
        <v>0</v>
      </c>
      <c r="AD44" s="26">
        <f t="shared" si="2"/>
        <v>0</v>
      </c>
    </row>
    <row r="45" spans="1:30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10"/>
      <c r="J45" s="10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34">
        <f t="shared" si="3"/>
        <v>0</v>
      </c>
      <c r="AD45" s="26">
        <f t="shared" si="2"/>
        <v>0</v>
      </c>
    </row>
    <row r="46" spans="1:30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10"/>
      <c r="J46" s="10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34">
        <f t="shared" si="3"/>
        <v>0</v>
      </c>
      <c r="AD46" s="26">
        <f t="shared" si="2"/>
        <v>0</v>
      </c>
    </row>
    <row r="47" spans="1:30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10"/>
      <c r="J47" s="10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34">
        <f t="shared" si="3"/>
        <v>0</v>
      </c>
      <c r="AD47" s="26">
        <f t="shared" si="2"/>
        <v>0</v>
      </c>
    </row>
    <row r="48" spans="1:30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10"/>
      <c r="J48" s="10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34">
        <f t="shared" si="3"/>
        <v>0</v>
      </c>
      <c r="AD48" s="26">
        <f t="shared" si="2"/>
        <v>0</v>
      </c>
    </row>
    <row r="49" spans="1:30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10"/>
      <c r="J49" s="10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34">
        <f t="shared" si="3"/>
        <v>0</v>
      </c>
      <c r="AD49" s="26">
        <f t="shared" si="2"/>
        <v>0</v>
      </c>
    </row>
    <row r="50" spans="1:30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10"/>
      <c r="J50" s="10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34">
        <f t="shared" si="3"/>
        <v>0</v>
      </c>
      <c r="AD50" s="26">
        <f t="shared" si="2"/>
        <v>0</v>
      </c>
    </row>
    <row r="51" spans="1:30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10"/>
      <c r="J51" s="10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34">
        <f t="shared" si="3"/>
        <v>0</v>
      </c>
      <c r="AD51" s="26">
        <f t="shared" si="2"/>
        <v>0</v>
      </c>
    </row>
    <row r="52" spans="1:30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10"/>
      <c r="J52" s="10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34">
        <f t="shared" si="3"/>
        <v>0</v>
      </c>
      <c r="AD52" s="26">
        <f t="shared" si="2"/>
        <v>0</v>
      </c>
    </row>
    <row r="53" spans="1:30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10"/>
      <c r="J53" s="10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34">
        <f t="shared" si="3"/>
        <v>0</v>
      </c>
      <c r="AD53" s="26">
        <f t="shared" si="2"/>
        <v>0</v>
      </c>
    </row>
    <row r="54" spans="1:30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10"/>
      <c r="J54" s="10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34">
        <f t="shared" si="3"/>
        <v>0</v>
      </c>
      <c r="AD54" s="26">
        <f t="shared" si="2"/>
        <v>0</v>
      </c>
    </row>
    <row r="55" spans="1:30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10"/>
      <c r="J55" s="10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34">
        <f t="shared" si="3"/>
        <v>0</v>
      </c>
      <c r="AD55" s="26">
        <f t="shared" si="2"/>
        <v>0</v>
      </c>
    </row>
    <row r="56" spans="1:30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10"/>
      <c r="J56" s="10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34">
        <f t="shared" si="3"/>
        <v>0</v>
      </c>
      <c r="AD56" s="26">
        <f t="shared" si="2"/>
        <v>0</v>
      </c>
    </row>
    <row r="57" spans="1:30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10"/>
      <c r="J57" s="10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34">
        <f t="shared" si="3"/>
        <v>0</v>
      </c>
      <c r="AD57" s="26">
        <f t="shared" si="2"/>
        <v>0</v>
      </c>
    </row>
    <row r="58" spans="1:30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10"/>
      <c r="J58" s="10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34">
        <f t="shared" si="3"/>
        <v>0</v>
      </c>
      <c r="AD58" s="26">
        <f t="shared" si="2"/>
        <v>0</v>
      </c>
    </row>
    <row r="59" spans="1:30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10"/>
      <c r="J59" s="10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34">
        <f t="shared" si="3"/>
        <v>0</v>
      </c>
      <c r="AD59" s="26">
        <f>H59*AC59</f>
        <v>0</v>
      </c>
    </row>
    <row r="60" spans="1:30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10"/>
      <c r="J60" s="10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34">
        <f t="shared" si="3"/>
        <v>0</v>
      </c>
      <c r="AD60" s="26">
        <f>H60*AC60</f>
        <v>0</v>
      </c>
    </row>
    <row r="61" spans="1:30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10"/>
      <c r="J61" s="10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34">
        <f t="shared" si="3"/>
        <v>0</v>
      </c>
      <c r="AD61" s="26">
        <f>H61*AC61</f>
        <v>0</v>
      </c>
    </row>
    <row r="62" spans="1:30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10"/>
      <c r="J62" s="10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34">
        <f t="shared" si="3"/>
        <v>0</v>
      </c>
      <c r="AD62" s="26">
        <f t="shared" ref="AD62:AD82" si="4">H62*AC62</f>
        <v>0</v>
      </c>
    </row>
    <row r="63" spans="1:30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10"/>
      <c r="J63" s="10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34">
        <f t="shared" si="3"/>
        <v>0</v>
      </c>
      <c r="AD63" s="26">
        <f t="shared" si="4"/>
        <v>0</v>
      </c>
    </row>
    <row r="64" spans="1:30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10"/>
      <c r="J64" s="10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34">
        <f t="shared" si="3"/>
        <v>0</v>
      </c>
      <c r="AD64" s="26">
        <f t="shared" si="4"/>
        <v>0</v>
      </c>
    </row>
    <row r="65" spans="1:30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10"/>
      <c r="J65" s="10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34">
        <f t="shared" si="3"/>
        <v>0</v>
      </c>
      <c r="AD65" s="26">
        <f t="shared" si="4"/>
        <v>0</v>
      </c>
    </row>
    <row r="66" spans="1:30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40"/>
      <c r="J66" s="4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5">
        <f t="shared" si="3"/>
        <v>0</v>
      </c>
      <c r="AD66" s="41">
        <f t="shared" si="4"/>
        <v>0</v>
      </c>
    </row>
    <row r="67" spans="1:30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66"/>
      <c r="J67" s="66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7">
        <f t="shared" si="3"/>
        <v>0</v>
      </c>
      <c r="AD67" s="67">
        <f t="shared" si="4"/>
        <v>0</v>
      </c>
    </row>
    <row r="68" spans="1:30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10"/>
      <c r="J68" s="10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34">
        <f t="shared" si="3"/>
        <v>0</v>
      </c>
      <c r="AD68" s="26">
        <f t="shared" si="4"/>
        <v>0</v>
      </c>
    </row>
    <row r="69" spans="1:30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10"/>
      <c r="J69" s="10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34">
        <f t="shared" si="3"/>
        <v>0</v>
      </c>
      <c r="AD69" s="26">
        <f t="shared" si="4"/>
        <v>0</v>
      </c>
    </row>
    <row r="70" spans="1:30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10"/>
      <c r="J70" s="10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34">
        <f t="shared" si="3"/>
        <v>0</v>
      </c>
      <c r="AD70" s="26">
        <f t="shared" si="4"/>
        <v>0</v>
      </c>
    </row>
    <row r="71" spans="1:30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10"/>
      <c r="J71" s="10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34">
        <f t="shared" si="3"/>
        <v>0</v>
      </c>
      <c r="AD71" s="26">
        <f t="shared" si="4"/>
        <v>0</v>
      </c>
    </row>
    <row r="72" spans="1:30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10"/>
      <c r="J72" s="10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34">
        <f t="shared" si="3"/>
        <v>0</v>
      </c>
      <c r="AD72" s="26">
        <f t="shared" si="4"/>
        <v>0</v>
      </c>
    </row>
    <row r="73" spans="1:30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10"/>
      <c r="J73" s="10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34">
        <f t="shared" si="3"/>
        <v>0</v>
      </c>
      <c r="AD73" s="26">
        <f t="shared" si="4"/>
        <v>0</v>
      </c>
    </row>
    <row r="74" spans="1:30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10"/>
      <c r="J74" s="10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34">
        <f t="shared" si="3"/>
        <v>0</v>
      </c>
      <c r="AD74" s="26">
        <f t="shared" si="4"/>
        <v>0</v>
      </c>
    </row>
    <row r="75" spans="1:30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10"/>
      <c r="J75" s="10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34">
        <f t="shared" si="3"/>
        <v>0</v>
      </c>
      <c r="AD75" s="26">
        <f t="shared" si="4"/>
        <v>0</v>
      </c>
    </row>
    <row r="76" spans="1:30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10"/>
      <c r="J76" s="10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34">
        <f t="shared" si="3"/>
        <v>0</v>
      </c>
      <c r="AD76" s="26">
        <f t="shared" si="4"/>
        <v>0</v>
      </c>
    </row>
    <row r="77" spans="1:30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10"/>
      <c r="J77" s="10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34">
        <f t="shared" si="3"/>
        <v>0</v>
      </c>
      <c r="AD77" s="26">
        <f t="shared" si="4"/>
        <v>0</v>
      </c>
    </row>
    <row r="78" spans="1:30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10"/>
      <c r="J78" s="10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34">
        <f t="shared" si="3"/>
        <v>0</v>
      </c>
      <c r="AD78" s="26">
        <f t="shared" si="4"/>
        <v>0</v>
      </c>
    </row>
    <row r="79" spans="1:30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10"/>
      <c r="J79" s="10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34">
        <f t="shared" si="3"/>
        <v>0</v>
      </c>
      <c r="AD79" s="26">
        <f t="shared" si="4"/>
        <v>0</v>
      </c>
    </row>
    <row r="80" spans="1:30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10"/>
      <c r="J80" s="10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34">
        <f t="shared" si="3"/>
        <v>0</v>
      </c>
      <c r="AD80" s="26">
        <f t="shared" si="4"/>
        <v>0</v>
      </c>
    </row>
    <row r="81" spans="1:30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84"/>
      <c r="J81" s="84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8">
        <f t="shared" si="3"/>
        <v>0</v>
      </c>
      <c r="AD81" s="85">
        <f t="shared" si="4"/>
        <v>0</v>
      </c>
    </row>
    <row r="82" spans="1:30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53"/>
      <c r="J82" s="5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6">
        <f t="shared" si="3"/>
        <v>0</v>
      </c>
      <c r="AD82" s="54">
        <f t="shared" si="4"/>
        <v>0</v>
      </c>
    </row>
    <row r="83" spans="1:30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10"/>
      <c r="J83" s="10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34">
        <f>SUM(AC2:AC82)</f>
        <v>0</v>
      </c>
      <c r="AD83" s="97">
        <f>SUM(AD2:AD82)</f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83"/>
  <sheetViews>
    <sheetView topLeftCell="A64" workbookViewId="0">
      <selection activeCell="S91" sqref="S91"/>
    </sheetView>
  </sheetViews>
  <sheetFormatPr defaultRowHeight="15" x14ac:dyDescent="0.25"/>
  <cols>
    <col min="26" max="26" width="11.42578125" customWidth="1"/>
  </cols>
  <sheetData>
    <row r="1" spans="1:26" ht="27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13" t="s">
        <v>30</v>
      </c>
      <c r="J1" s="113" t="s">
        <v>31</v>
      </c>
      <c r="K1" s="98" t="s">
        <v>32</v>
      </c>
      <c r="L1" s="98" t="s">
        <v>33</v>
      </c>
      <c r="M1" s="98" t="s">
        <v>34</v>
      </c>
      <c r="N1" s="98" t="s">
        <v>35</v>
      </c>
      <c r="O1" s="98" t="s">
        <v>36</v>
      </c>
      <c r="P1" s="98" t="s">
        <v>37</v>
      </c>
      <c r="Q1" s="98" t="s">
        <v>38</v>
      </c>
      <c r="R1" s="98" t="s">
        <v>39</v>
      </c>
      <c r="S1" s="98" t="s">
        <v>40</v>
      </c>
      <c r="T1" s="98" t="s">
        <v>41</v>
      </c>
      <c r="U1" s="98" t="s">
        <v>42</v>
      </c>
      <c r="V1" s="98" t="s">
        <v>43</v>
      </c>
      <c r="W1" s="98" t="s">
        <v>44</v>
      </c>
      <c r="X1" s="98" t="s">
        <v>45</v>
      </c>
      <c r="Y1" s="120" t="s">
        <v>46</v>
      </c>
      <c r="Z1" s="25" t="s">
        <v>47</v>
      </c>
    </row>
    <row r="2" spans="1:26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>
        <f t="shared" ref="Y2:Y33" si="0">SUM(I2:X2)</f>
        <v>0</v>
      </c>
      <c r="Z2" s="26">
        <v>2.25</v>
      </c>
    </row>
    <row r="3" spans="1:26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>
        <f t="shared" si="0"/>
        <v>0</v>
      </c>
      <c r="Z3" s="26">
        <v>0</v>
      </c>
    </row>
    <row r="4" spans="1:26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>
        <f t="shared" si="0"/>
        <v>0</v>
      </c>
      <c r="Z4" s="26">
        <v>4.62</v>
      </c>
    </row>
    <row r="5" spans="1:26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>
        <f t="shared" si="0"/>
        <v>0</v>
      </c>
      <c r="Z5" s="26">
        <v>0</v>
      </c>
    </row>
    <row r="6" spans="1:26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>
        <f t="shared" si="0"/>
        <v>0</v>
      </c>
      <c r="Z6" s="26">
        <v>0</v>
      </c>
    </row>
    <row r="7" spans="1:26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>
        <f t="shared" si="0"/>
        <v>0</v>
      </c>
      <c r="Z7" s="26">
        <v>1.78</v>
      </c>
    </row>
    <row r="8" spans="1:26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>
        <f t="shared" si="0"/>
        <v>0</v>
      </c>
      <c r="Z8" s="26">
        <v>0</v>
      </c>
    </row>
    <row r="9" spans="1:26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>
        <f t="shared" si="0"/>
        <v>0</v>
      </c>
      <c r="Z9" s="26">
        <v>0</v>
      </c>
    </row>
    <row r="10" spans="1:26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>
        <f t="shared" si="0"/>
        <v>0</v>
      </c>
      <c r="Z10" s="26">
        <v>0</v>
      </c>
    </row>
    <row r="11" spans="1:26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>
        <f t="shared" si="0"/>
        <v>0</v>
      </c>
      <c r="Z11" s="26">
        <v>9.48</v>
      </c>
    </row>
    <row r="12" spans="1:26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>
        <f t="shared" si="0"/>
        <v>0</v>
      </c>
      <c r="Z12" s="26">
        <v>2.37</v>
      </c>
    </row>
    <row r="13" spans="1:26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>
        <f t="shared" si="0"/>
        <v>0</v>
      </c>
      <c r="Z13" s="26">
        <v>6.6000000000000005</v>
      </c>
    </row>
    <row r="14" spans="1:26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>
        <f t="shared" si="0"/>
        <v>0</v>
      </c>
      <c r="Z14" s="26">
        <v>6.6</v>
      </c>
    </row>
    <row r="15" spans="1:26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>
        <f t="shared" si="0"/>
        <v>0</v>
      </c>
      <c r="Z15" s="26">
        <v>19.239999999999998</v>
      </c>
    </row>
    <row r="16" spans="1:26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>
        <f t="shared" si="0"/>
        <v>0</v>
      </c>
      <c r="Z16" s="26">
        <v>15.540000000000001</v>
      </c>
    </row>
    <row r="17" spans="1:26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>
        <f t="shared" si="0"/>
        <v>0</v>
      </c>
      <c r="Z17" s="26">
        <v>15.6</v>
      </c>
    </row>
    <row r="18" spans="1:26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>
        <f t="shared" si="0"/>
        <v>0</v>
      </c>
      <c r="Z18" s="26">
        <v>3.6</v>
      </c>
    </row>
    <row r="19" spans="1:26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>
        <f t="shared" si="0"/>
        <v>0</v>
      </c>
      <c r="Z19" s="26">
        <v>7.15</v>
      </c>
    </row>
    <row r="20" spans="1:26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>
        <f t="shared" si="0"/>
        <v>0</v>
      </c>
      <c r="Z20" s="26">
        <v>0.94</v>
      </c>
    </row>
    <row r="21" spans="1:26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>
        <f t="shared" si="0"/>
        <v>0</v>
      </c>
      <c r="Z21" s="26">
        <v>0</v>
      </c>
    </row>
    <row r="22" spans="1:26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>
        <f t="shared" si="0"/>
        <v>0</v>
      </c>
      <c r="Z22" s="26">
        <v>0</v>
      </c>
    </row>
    <row r="23" spans="1:26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>
        <f t="shared" si="0"/>
        <v>0</v>
      </c>
      <c r="Z23" s="26">
        <v>0</v>
      </c>
    </row>
    <row r="24" spans="1:26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>
        <f t="shared" si="0"/>
        <v>0</v>
      </c>
      <c r="Z24" s="26">
        <v>0</v>
      </c>
    </row>
    <row r="25" spans="1:26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>
        <f t="shared" si="0"/>
        <v>0</v>
      </c>
      <c r="Z25" s="26">
        <v>0.5</v>
      </c>
    </row>
    <row r="26" spans="1:26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>
        <f t="shared" si="0"/>
        <v>0</v>
      </c>
      <c r="Z26" s="26">
        <v>0</v>
      </c>
    </row>
    <row r="27" spans="1:26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>
        <f t="shared" si="0"/>
        <v>0</v>
      </c>
      <c r="Z27" s="26">
        <v>0</v>
      </c>
    </row>
    <row r="28" spans="1:26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>
        <f t="shared" si="0"/>
        <v>0</v>
      </c>
      <c r="Z28" s="26">
        <v>0</v>
      </c>
    </row>
    <row r="29" spans="1:26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>
        <f t="shared" si="0"/>
        <v>0</v>
      </c>
      <c r="Z29" s="26">
        <v>0</v>
      </c>
    </row>
    <row r="30" spans="1:26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>
        <f t="shared" si="0"/>
        <v>0</v>
      </c>
      <c r="Z30" s="26">
        <v>0</v>
      </c>
    </row>
    <row r="31" spans="1:26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>
        <f t="shared" si="0"/>
        <v>0</v>
      </c>
      <c r="Z31" s="26">
        <v>0</v>
      </c>
    </row>
    <row r="32" spans="1:26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>
        <f t="shared" si="0"/>
        <v>0</v>
      </c>
      <c r="Z32" s="26">
        <v>0</v>
      </c>
    </row>
    <row r="33" spans="1:26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>
        <f t="shared" si="0"/>
        <v>0</v>
      </c>
      <c r="Z33" s="26">
        <v>0</v>
      </c>
    </row>
    <row r="34" spans="1:26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>
        <f t="shared" ref="Y34:Y81" si="1">SUM(I34:X34)</f>
        <v>0</v>
      </c>
      <c r="Z34" s="26">
        <v>0</v>
      </c>
    </row>
    <row r="35" spans="1:26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>
        <f t="shared" si="1"/>
        <v>0</v>
      </c>
      <c r="Z35" s="26">
        <v>0</v>
      </c>
    </row>
    <row r="36" spans="1:26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>
        <f t="shared" si="1"/>
        <v>0</v>
      </c>
      <c r="Z36" s="26">
        <v>22.799999999999997</v>
      </c>
    </row>
    <row r="37" spans="1:26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>
        <f t="shared" si="1"/>
        <v>0</v>
      </c>
      <c r="Z37" s="26">
        <v>28.5</v>
      </c>
    </row>
    <row r="38" spans="1:26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>
        <f t="shared" si="1"/>
        <v>0</v>
      </c>
      <c r="Z38" s="26">
        <v>10</v>
      </c>
    </row>
    <row r="39" spans="1:26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>
        <f t="shared" si="1"/>
        <v>0</v>
      </c>
      <c r="Z39" s="26">
        <v>0</v>
      </c>
    </row>
    <row r="40" spans="1:26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>
        <f t="shared" si="1"/>
        <v>0</v>
      </c>
      <c r="Z40" s="26">
        <v>9.1</v>
      </c>
    </row>
    <row r="41" spans="1:26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>
        <f t="shared" si="1"/>
        <v>0</v>
      </c>
      <c r="Z41" s="26">
        <v>5.46</v>
      </c>
    </row>
    <row r="42" spans="1:26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>
        <f t="shared" si="1"/>
        <v>0</v>
      </c>
      <c r="Z42" s="26">
        <v>5.8</v>
      </c>
    </row>
    <row r="43" spans="1:26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>
        <f t="shared" si="1"/>
        <v>0</v>
      </c>
      <c r="Z43" s="26">
        <v>3.48</v>
      </c>
    </row>
    <row r="44" spans="1:26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>
        <f t="shared" si="1"/>
        <v>0</v>
      </c>
      <c r="Z44" s="26">
        <v>0</v>
      </c>
    </row>
    <row r="45" spans="1:26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>
        <f t="shared" si="1"/>
        <v>0</v>
      </c>
      <c r="Z45" s="26">
        <v>0</v>
      </c>
    </row>
    <row r="46" spans="1:26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>
        <f t="shared" si="1"/>
        <v>0</v>
      </c>
      <c r="Z46" s="26">
        <v>6.08</v>
      </c>
    </row>
    <row r="47" spans="1:26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>
        <f t="shared" si="1"/>
        <v>0</v>
      </c>
      <c r="Z47" s="26">
        <v>41.04</v>
      </c>
    </row>
    <row r="48" spans="1:26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>
        <f t="shared" si="1"/>
        <v>0</v>
      </c>
      <c r="Z48" s="26">
        <v>4</v>
      </c>
    </row>
    <row r="49" spans="1:26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>
        <f t="shared" si="1"/>
        <v>0</v>
      </c>
      <c r="Z49" s="26">
        <v>27</v>
      </c>
    </row>
    <row r="50" spans="1:26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>
        <f t="shared" si="1"/>
        <v>0</v>
      </c>
      <c r="Z50" s="26">
        <v>1</v>
      </c>
    </row>
    <row r="51" spans="1:26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>
        <f t="shared" si="1"/>
        <v>0</v>
      </c>
      <c r="Z51" s="26">
        <v>0</v>
      </c>
    </row>
    <row r="52" spans="1:26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>
        <f t="shared" si="1"/>
        <v>0</v>
      </c>
      <c r="Z52" s="26">
        <v>0</v>
      </c>
    </row>
    <row r="53" spans="1:26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>
        <f t="shared" si="1"/>
        <v>0</v>
      </c>
      <c r="Z53" s="26">
        <v>0</v>
      </c>
    </row>
    <row r="54" spans="1:26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>
        <f t="shared" si="1"/>
        <v>0</v>
      </c>
      <c r="Z54" s="26">
        <v>0</v>
      </c>
    </row>
    <row r="55" spans="1:26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>
        <f t="shared" si="1"/>
        <v>0</v>
      </c>
      <c r="Z55" s="26">
        <v>0</v>
      </c>
    </row>
    <row r="56" spans="1:26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>
        <f t="shared" si="1"/>
        <v>0</v>
      </c>
      <c r="Z56" s="26">
        <v>26.88</v>
      </c>
    </row>
    <row r="57" spans="1:26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>
        <f t="shared" si="1"/>
        <v>0</v>
      </c>
      <c r="Z57" s="26">
        <v>9.24</v>
      </c>
    </row>
    <row r="58" spans="1:26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>
        <f t="shared" si="1"/>
        <v>0</v>
      </c>
      <c r="Z58" s="26">
        <v>68.039999999999992</v>
      </c>
    </row>
    <row r="59" spans="1:26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>
        <f t="shared" si="1"/>
        <v>0</v>
      </c>
      <c r="Z59" s="26">
        <v>0</v>
      </c>
    </row>
    <row r="60" spans="1:26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>
        <f t="shared" si="1"/>
        <v>0</v>
      </c>
      <c r="Z60" s="26">
        <v>20.88</v>
      </c>
    </row>
    <row r="61" spans="1:26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>
        <f t="shared" si="1"/>
        <v>0</v>
      </c>
      <c r="Z61" s="26">
        <v>0</v>
      </c>
    </row>
    <row r="62" spans="1:26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>
        <f t="shared" si="1"/>
        <v>0</v>
      </c>
      <c r="Z62" s="26">
        <v>0</v>
      </c>
    </row>
    <row r="63" spans="1:26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>
        <f t="shared" si="1"/>
        <v>0</v>
      </c>
      <c r="Z63" s="26">
        <v>6.7</v>
      </c>
    </row>
    <row r="64" spans="1:26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>
        <f t="shared" si="1"/>
        <v>0</v>
      </c>
      <c r="Z64" s="26">
        <v>8.1000000000000014</v>
      </c>
    </row>
    <row r="65" spans="1:26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>
        <f t="shared" si="1"/>
        <v>0</v>
      </c>
      <c r="Z65" s="26">
        <v>0</v>
      </c>
    </row>
    <row r="66" spans="1:26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4">
        <f t="shared" si="1"/>
        <v>0</v>
      </c>
      <c r="Z66" s="41">
        <v>0</v>
      </c>
    </row>
    <row r="67" spans="1:26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4">
        <f t="shared" si="1"/>
        <v>0</v>
      </c>
      <c r="Z67" s="67">
        <v>0</v>
      </c>
    </row>
    <row r="68" spans="1:26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>
        <f t="shared" si="1"/>
        <v>0</v>
      </c>
      <c r="Z68" s="26">
        <v>68.040000000000006</v>
      </c>
    </row>
    <row r="69" spans="1:26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>
        <f t="shared" si="1"/>
        <v>0</v>
      </c>
      <c r="Z69" s="26">
        <v>0</v>
      </c>
    </row>
    <row r="70" spans="1:26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>
        <f t="shared" si="1"/>
        <v>0</v>
      </c>
      <c r="Z70" s="26">
        <v>0</v>
      </c>
    </row>
    <row r="71" spans="1:26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>
        <f t="shared" si="1"/>
        <v>0</v>
      </c>
      <c r="Z71" s="26">
        <v>3.88</v>
      </c>
    </row>
    <row r="72" spans="1:26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>
        <f t="shared" si="1"/>
        <v>0</v>
      </c>
      <c r="Z72" s="26">
        <v>64.5</v>
      </c>
    </row>
    <row r="73" spans="1:26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>
        <f t="shared" si="1"/>
        <v>0</v>
      </c>
      <c r="Z73" s="26">
        <v>0</v>
      </c>
    </row>
    <row r="74" spans="1:26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>
        <f t="shared" si="1"/>
        <v>0</v>
      </c>
      <c r="Z74" s="26">
        <v>0</v>
      </c>
    </row>
    <row r="75" spans="1:26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>
        <f t="shared" si="1"/>
        <v>0</v>
      </c>
      <c r="Z75" s="26">
        <v>0</v>
      </c>
    </row>
    <row r="76" spans="1:26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4">
        <f t="shared" si="1"/>
        <v>0</v>
      </c>
      <c r="Z76" s="26">
        <v>117.78</v>
      </c>
    </row>
    <row r="77" spans="1:26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>
        <f t="shared" si="1"/>
        <v>0</v>
      </c>
      <c r="Z77" s="26">
        <v>0</v>
      </c>
    </row>
    <row r="78" spans="1:26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>
        <f t="shared" si="1"/>
        <v>0</v>
      </c>
      <c r="Z78" s="26">
        <v>0</v>
      </c>
    </row>
    <row r="79" spans="1:26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>
        <f t="shared" si="1"/>
        <v>0</v>
      </c>
      <c r="Z79" s="26">
        <v>0</v>
      </c>
    </row>
    <row r="80" spans="1:26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>
        <f t="shared" si="1"/>
        <v>0</v>
      </c>
      <c r="Z80" s="26">
        <v>0</v>
      </c>
    </row>
    <row r="81" spans="1:26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4">
        <f t="shared" si="1"/>
        <v>0</v>
      </c>
      <c r="Z81" s="26">
        <v>0</v>
      </c>
    </row>
    <row r="82" spans="1:26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54">
        <v>0</v>
      </c>
    </row>
    <row r="83" spans="1:26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114"/>
      <c r="Y83" s="114"/>
      <c r="Z83" s="121">
        <v>654.56999999999994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83"/>
  <sheetViews>
    <sheetView topLeftCell="D1" workbookViewId="0">
      <selection activeCell="I2" sqref="I2:AB81"/>
    </sheetView>
  </sheetViews>
  <sheetFormatPr defaultRowHeight="15" x14ac:dyDescent="0.25"/>
  <sheetData>
    <row r="1" spans="1:30" ht="27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13" t="s">
        <v>48</v>
      </c>
      <c r="J1" s="113" t="s">
        <v>49</v>
      </c>
      <c r="K1" s="113" t="s">
        <v>50</v>
      </c>
      <c r="L1" s="113" t="s">
        <v>51</v>
      </c>
      <c r="M1" s="113" t="s">
        <v>52</v>
      </c>
      <c r="N1" s="113" t="s">
        <v>53</v>
      </c>
      <c r="O1" s="113" t="s">
        <v>54</v>
      </c>
      <c r="P1" s="113" t="s">
        <v>55</v>
      </c>
      <c r="Q1" s="113" t="s">
        <v>56</v>
      </c>
      <c r="R1" s="113" t="s">
        <v>57</v>
      </c>
      <c r="S1" s="113" t="s">
        <v>58</v>
      </c>
      <c r="T1" s="113" t="s">
        <v>59</v>
      </c>
      <c r="U1" s="113" t="s">
        <v>60</v>
      </c>
      <c r="V1" s="113" t="s">
        <v>61</v>
      </c>
      <c r="W1" s="113" t="s">
        <v>62</v>
      </c>
      <c r="X1" s="113" t="s">
        <v>63</v>
      </c>
      <c r="Y1" s="113" t="s">
        <v>64</v>
      </c>
      <c r="Z1" s="113" t="s">
        <v>65</v>
      </c>
      <c r="AA1" s="113" t="s">
        <v>66</v>
      </c>
      <c r="AB1" s="113" t="s">
        <v>67</v>
      </c>
      <c r="AC1" s="4" t="s">
        <v>68</v>
      </c>
      <c r="AD1" s="25" t="s">
        <v>69</v>
      </c>
    </row>
    <row r="2" spans="1:30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34">
        <f>SUM(I2:AB2)</f>
        <v>0</v>
      </c>
      <c r="AD2" s="26">
        <v>2.25</v>
      </c>
    </row>
    <row r="3" spans="1:30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34">
        <f t="shared" ref="AC3:AC66" si="0">SUM(I3:AB3)</f>
        <v>0</v>
      </c>
      <c r="AD3" s="26">
        <v>0</v>
      </c>
    </row>
    <row r="4" spans="1:30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34">
        <f t="shared" si="0"/>
        <v>0</v>
      </c>
      <c r="AD4" s="26">
        <v>2.97</v>
      </c>
    </row>
    <row r="5" spans="1:30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34">
        <f t="shared" si="0"/>
        <v>0</v>
      </c>
      <c r="AD5" s="26">
        <v>0</v>
      </c>
    </row>
    <row r="6" spans="1:30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34">
        <f t="shared" si="0"/>
        <v>0</v>
      </c>
      <c r="AD6" s="26">
        <v>1.98</v>
      </c>
    </row>
    <row r="7" spans="1:30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34">
        <f t="shared" si="0"/>
        <v>0</v>
      </c>
      <c r="AD7" s="26">
        <v>0.89</v>
      </c>
    </row>
    <row r="8" spans="1:30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34">
        <f t="shared" si="0"/>
        <v>0</v>
      </c>
      <c r="AD8" s="26">
        <v>0</v>
      </c>
    </row>
    <row r="9" spans="1:30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34">
        <f t="shared" si="0"/>
        <v>0</v>
      </c>
      <c r="AD9" s="26">
        <v>0</v>
      </c>
    </row>
    <row r="10" spans="1:30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34">
        <f t="shared" si="0"/>
        <v>0</v>
      </c>
      <c r="AD10" s="26">
        <v>0</v>
      </c>
    </row>
    <row r="11" spans="1:30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34">
        <f t="shared" si="0"/>
        <v>0</v>
      </c>
      <c r="AD11" s="26">
        <v>13.43</v>
      </c>
    </row>
    <row r="12" spans="1:30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34">
        <f t="shared" si="0"/>
        <v>0</v>
      </c>
      <c r="AD12" s="26">
        <v>0</v>
      </c>
    </row>
    <row r="13" spans="1:30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34">
        <f t="shared" si="0"/>
        <v>0</v>
      </c>
      <c r="AD13" s="26">
        <v>8.8000000000000007</v>
      </c>
    </row>
    <row r="14" spans="1:30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34">
        <f t="shared" si="0"/>
        <v>0</v>
      </c>
      <c r="AD14" s="26">
        <v>11.549999999999999</v>
      </c>
    </row>
    <row r="15" spans="1:30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34">
        <f t="shared" si="0"/>
        <v>0</v>
      </c>
      <c r="AD15" s="26">
        <v>24.419999999999998</v>
      </c>
    </row>
    <row r="16" spans="1:30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34">
        <f t="shared" si="0"/>
        <v>0</v>
      </c>
      <c r="AD16" s="26">
        <v>33.300000000000004</v>
      </c>
    </row>
    <row r="17" spans="1:30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34">
        <f t="shared" si="0"/>
        <v>0</v>
      </c>
      <c r="AD17" s="26">
        <v>11.7</v>
      </c>
    </row>
    <row r="18" spans="1:30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34">
        <f t="shared" si="0"/>
        <v>0</v>
      </c>
      <c r="AD18" s="26">
        <v>19.8</v>
      </c>
    </row>
    <row r="19" spans="1:30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34">
        <f t="shared" si="0"/>
        <v>0</v>
      </c>
      <c r="AD19" s="26">
        <v>7.15</v>
      </c>
    </row>
    <row r="20" spans="1:30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34">
        <f t="shared" si="0"/>
        <v>0</v>
      </c>
      <c r="AD20" s="26">
        <v>3.76</v>
      </c>
    </row>
    <row r="21" spans="1:30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34">
        <f t="shared" si="0"/>
        <v>0</v>
      </c>
      <c r="AD21" s="26">
        <v>0</v>
      </c>
    </row>
    <row r="22" spans="1:30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34">
        <f t="shared" si="0"/>
        <v>0</v>
      </c>
      <c r="AD22" s="26">
        <v>0</v>
      </c>
    </row>
    <row r="23" spans="1:30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34">
        <f t="shared" si="0"/>
        <v>0</v>
      </c>
      <c r="AD23" s="26">
        <v>0</v>
      </c>
    </row>
    <row r="24" spans="1:30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34">
        <f t="shared" si="0"/>
        <v>0</v>
      </c>
      <c r="AD24" s="26">
        <v>0</v>
      </c>
    </row>
    <row r="25" spans="1:30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34">
        <f t="shared" si="0"/>
        <v>0</v>
      </c>
      <c r="AD25" s="26">
        <v>0</v>
      </c>
    </row>
    <row r="26" spans="1:30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34">
        <f t="shared" si="0"/>
        <v>0</v>
      </c>
      <c r="AD26" s="26">
        <v>0</v>
      </c>
    </row>
    <row r="27" spans="1:30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34">
        <f t="shared" si="0"/>
        <v>0</v>
      </c>
      <c r="AD27" s="26">
        <v>1</v>
      </c>
    </row>
    <row r="28" spans="1:30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34">
        <f t="shared" si="0"/>
        <v>0</v>
      </c>
      <c r="AD28" s="26">
        <v>0</v>
      </c>
    </row>
    <row r="29" spans="1:30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34">
        <f t="shared" si="0"/>
        <v>0</v>
      </c>
      <c r="AD29" s="26">
        <v>0</v>
      </c>
    </row>
    <row r="30" spans="1:30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34">
        <f t="shared" si="0"/>
        <v>0</v>
      </c>
      <c r="AD30" s="26">
        <v>0</v>
      </c>
    </row>
    <row r="31" spans="1:30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34">
        <f t="shared" si="0"/>
        <v>0</v>
      </c>
      <c r="AD31" s="26">
        <v>0</v>
      </c>
    </row>
    <row r="32" spans="1:30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34">
        <f t="shared" si="0"/>
        <v>0</v>
      </c>
      <c r="AD32" s="26">
        <v>0</v>
      </c>
    </row>
    <row r="33" spans="1:30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34">
        <f t="shared" si="0"/>
        <v>0</v>
      </c>
      <c r="AD33" s="26">
        <v>0</v>
      </c>
    </row>
    <row r="34" spans="1:30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34">
        <f t="shared" si="0"/>
        <v>0</v>
      </c>
      <c r="AD34" s="26">
        <v>0</v>
      </c>
    </row>
    <row r="35" spans="1:30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34">
        <f t="shared" si="0"/>
        <v>0</v>
      </c>
      <c r="AD35" s="26">
        <v>0</v>
      </c>
    </row>
    <row r="36" spans="1:30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34">
        <f t="shared" si="0"/>
        <v>0</v>
      </c>
      <c r="AD36" s="26">
        <v>47.5</v>
      </c>
    </row>
    <row r="37" spans="1:30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34">
        <f t="shared" si="0"/>
        <v>0</v>
      </c>
      <c r="AD37" s="26">
        <v>39.9</v>
      </c>
    </row>
    <row r="38" spans="1:30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34">
        <f t="shared" si="0"/>
        <v>0</v>
      </c>
      <c r="AD38" s="26">
        <v>15</v>
      </c>
    </row>
    <row r="39" spans="1:30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34">
        <f t="shared" si="0"/>
        <v>0</v>
      </c>
      <c r="AD39" s="26">
        <v>0</v>
      </c>
    </row>
    <row r="40" spans="1:30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34">
        <f t="shared" si="0"/>
        <v>0</v>
      </c>
      <c r="AD40" s="26">
        <v>23.66</v>
      </c>
    </row>
    <row r="41" spans="1:30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34">
        <f t="shared" si="0"/>
        <v>0</v>
      </c>
      <c r="AD41" s="26">
        <v>10.92</v>
      </c>
    </row>
    <row r="42" spans="1:30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34">
        <f t="shared" si="0"/>
        <v>0</v>
      </c>
      <c r="AD42" s="26">
        <v>15.079999999999998</v>
      </c>
    </row>
    <row r="43" spans="1:30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34">
        <f t="shared" si="0"/>
        <v>0</v>
      </c>
      <c r="AD43" s="26">
        <v>6.96</v>
      </c>
    </row>
    <row r="44" spans="1:30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34">
        <f t="shared" si="0"/>
        <v>0</v>
      </c>
      <c r="AD44" s="26">
        <v>1.1599999999999999</v>
      </c>
    </row>
    <row r="45" spans="1:30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34">
        <f t="shared" si="0"/>
        <v>0</v>
      </c>
      <c r="AD45" s="26">
        <v>0</v>
      </c>
    </row>
    <row r="46" spans="1:30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34">
        <f t="shared" si="0"/>
        <v>0</v>
      </c>
      <c r="AD46" s="26">
        <v>10.64</v>
      </c>
    </row>
    <row r="47" spans="1:30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34">
        <f t="shared" si="0"/>
        <v>0</v>
      </c>
      <c r="AD47" s="26">
        <v>54.72</v>
      </c>
    </row>
    <row r="48" spans="1:30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34">
        <f t="shared" si="0"/>
        <v>0</v>
      </c>
      <c r="AD48" s="26">
        <v>7</v>
      </c>
    </row>
    <row r="49" spans="1:30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34">
        <f t="shared" si="0"/>
        <v>0</v>
      </c>
      <c r="AD49" s="26">
        <v>34.5</v>
      </c>
    </row>
    <row r="50" spans="1:30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34">
        <f t="shared" si="0"/>
        <v>0</v>
      </c>
      <c r="AD50" s="26">
        <v>0</v>
      </c>
    </row>
    <row r="51" spans="1:30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34">
        <f t="shared" si="0"/>
        <v>0</v>
      </c>
      <c r="AD51" s="26">
        <v>0</v>
      </c>
    </row>
    <row r="52" spans="1:30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34">
        <f t="shared" si="0"/>
        <v>0</v>
      </c>
      <c r="AD52" s="26">
        <v>1.22</v>
      </c>
    </row>
    <row r="53" spans="1:30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34">
        <f t="shared" si="0"/>
        <v>0</v>
      </c>
      <c r="AD53" s="26">
        <v>0</v>
      </c>
    </row>
    <row r="54" spans="1:30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34">
        <f t="shared" si="0"/>
        <v>0</v>
      </c>
      <c r="AD54" s="26">
        <v>0</v>
      </c>
    </row>
    <row r="55" spans="1:30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34">
        <f t="shared" si="0"/>
        <v>0</v>
      </c>
      <c r="AD55" s="26">
        <v>0</v>
      </c>
    </row>
    <row r="56" spans="1:30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34">
        <f t="shared" si="0"/>
        <v>0</v>
      </c>
      <c r="AD56" s="26">
        <v>23.04</v>
      </c>
    </row>
    <row r="57" spans="1:30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34">
        <f t="shared" si="0"/>
        <v>0</v>
      </c>
      <c r="AD57" s="26">
        <v>9.24</v>
      </c>
    </row>
    <row r="58" spans="1:30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34">
        <f t="shared" si="0"/>
        <v>0</v>
      </c>
      <c r="AD58" s="26">
        <v>124.74</v>
      </c>
    </row>
    <row r="59" spans="1:30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34">
        <f t="shared" si="0"/>
        <v>0</v>
      </c>
      <c r="AD59" s="26">
        <v>0</v>
      </c>
    </row>
    <row r="60" spans="1:30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34">
        <f t="shared" si="0"/>
        <v>0</v>
      </c>
      <c r="AD60" s="26">
        <v>38.279999999999994</v>
      </c>
    </row>
    <row r="61" spans="1:30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34">
        <f t="shared" si="0"/>
        <v>0</v>
      </c>
      <c r="AD61" s="26">
        <v>0</v>
      </c>
    </row>
    <row r="62" spans="1:30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34">
        <f t="shared" si="0"/>
        <v>0</v>
      </c>
      <c r="AD62" s="26">
        <v>0</v>
      </c>
    </row>
    <row r="63" spans="1:30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34">
        <f t="shared" si="0"/>
        <v>0</v>
      </c>
      <c r="AD63" s="26">
        <v>8.0400000000000009</v>
      </c>
    </row>
    <row r="64" spans="1:30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34">
        <f t="shared" si="0"/>
        <v>0</v>
      </c>
      <c r="AD64" s="26">
        <v>11.34</v>
      </c>
    </row>
    <row r="65" spans="1:30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34">
        <f t="shared" si="0"/>
        <v>0</v>
      </c>
      <c r="AD65" s="26">
        <v>0.6</v>
      </c>
    </row>
    <row r="66" spans="1:30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34">
        <f t="shared" si="0"/>
        <v>0</v>
      </c>
      <c r="AD66" s="41">
        <v>0</v>
      </c>
    </row>
    <row r="67" spans="1:30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34">
        <f t="shared" ref="AC67:AC83" si="1">SUM(I67:AB67)</f>
        <v>0</v>
      </c>
      <c r="AD67" s="67">
        <v>0</v>
      </c>
    </row>
    <row r="68" spans="1:30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34">
        <f t="shared" si="1"/>
        <v>0</v>
      </c>
      <c r="AD68" s="26">
        <v>87.48</v>
      </c>
    </row>
    <row r="69" spans="1:30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34">
        <f t="shared" si="1"/>
        <v>0</v>
      </c>
      <c r="AD69" s="26">
        <v>0</v>
      </c>
    </row>
    <row r="70" spans="1:30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34">
        <f t="shared" si="1"/>
        <v>0</v>
      </c>
      <c r="AD70" s="26">
        <v>0</v>
      </c>
    </row>
    <row r="71" spans="1:30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34">
        <f t="shared" si="1"/>
        <v>0</v>
      </c>
      <c r="AD71" s="26">
        <v>6.79</v>
      </c>
    </row>
    <row r="72" spans="1:30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34">
        <f t="shared" si="1"/>
        <v>0</v>
      </c>
      <c r="AD72" s="26">
        <v>37.5</v>
      </c>
    </row>
    <row r="73" spans="1:30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34">
        <f t="shared" si="1"/>
        <v>0</v>
      </c>
      <c r="AD73" s="26">
        <v>2.11</v>
      </c>
    </row>
    <row r="74" spans="1:30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34">
        <f t="shared" si="1"/>
        <v>0</v>
      </c>
      <c r="AD74" s="26">
        <v>0</v>
      </c>
    </row>
    <row r="75" spans="1:30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34">
        <f t="shared" si="1"/>
        <v>0</v>
      </c>
      <c r="AD75" s="26">
        <v>0</v>
      </c>
    </row>
    <row r="76" spans="1:30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34">
        <f t="shared" si="1"/>
        <v>0</v>
      </c>
      <c r="AD76" s="26">
        <v>78.52</v>
      </c>
    </row>
    <row r="77" spans="1:30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34">
        <f t="shared" si="1"/>
        <v>0</v>
      </c>
      <c r="AD77" s="26">
        <v>0</v>
      </c>
    </row>
    <row r="78" spans="1:30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34">
        <f t="shared" si="1"/>
        <v>0</v>
      </c>
      <c r="AD78" s="26">
        <v>0</v>
      </c>
    </row>
    <row r="79" spans="1:30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34">
        <f t="shared" si="1"/>
        <v>0</v>
      </c>
      <c r="AD79" s="26">
        <v>0</v>
      </c>
    </row>
    <row r="80" spans="1:30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34">
        <f t="shared" si="1"/>
        <v>0</v>
      </c>
      <c r="AD80" s="26">
        <v>0</v>
      </c>
    </row>
    <row r="81" spans="1:30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34">
        <f t="shared" si="1"/>
        <v>0</v>
      </c>
      <c r="AD81" s="26">
        <v>0</v>
      </c>
    </row>
    <row r="82" spans="1:30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34">
        <f t="shared" si="1"/>
        <v>0</v>
      </c>
      <c r="AD82" s="54">
        <v>0</v>
      </c>
    </row>
    <row r="83" spans="1:30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34">
        <f t="shared" si="1"/>
        <v>0</v>
      </c>
      <c r="AD83" s="121">
        <v>838.93999999999994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83"/>
  <sheetViews>
    <sheetView topLeftCell="A70" zoomScaleNormal="100" workbookViewId="0">
      <selection activeCell="L14" sqref="L14"/>
    </sheetView>
  </sheetViews>
  <sheetFormatPr defaultRowHeight="15" x14ac:dyDescent="0.25"/>
  <cols>
    <col min="3" max="5" width="4.85546875" bestFit="1" customWidth="1"/>
    <col min="6" max="6" width="46.42578125" customWidth="1"/>
    <col min="9" max="27" width="8.85546875" style="126"/>
    <col min="28" max="28" width="8.85546875" style="125"/>
  </cols>
  <sheetData>
    <row r="1" spans="1:30" ht="27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44105</v>
      </c>
      <c r="J1" s="123">
        <v>44106</v>
      </c>
      <c r="K1" s="98" t="s">
        <v>70</v>
      </c>
      <c r="L1" s="98" t="s">
        <v>71</v>
      </c>
      <c r="M1" s="98" t="s">
        <v>72</v>
      </c>
      <c r="N1" s="98" t="s">
        <v>73</v>
      </c>
      <c r="O1" s="98" t="s">
        <v>74</v>
      </c>
      <c r="P1" s="98" t="s">
        <v>75</v>
      </c>
      <c r="Q1" s="98" t="s">
        <v>76</v>
      </c>
      <c r="R1" s="98" t="s">
        <v>77</v>
      </c>
      <c r="S1" s="98" t="s">
        <v>78</v>
      </c>
      <c r="T1" s="98" t="s">
        <v>79</v>
      </c>
      <c r="U1" s="98" t="s">
        <v>80</v>
      </c>
      <c r="V1" s="98" t="s">
        <v>81</v>
      </c>
      <c r="W1" s="98" t="s">
        <v>82</v>
      </c>
      <c r="X1" s="98" t="s">
        <v>83</v>
      </c>
      <c r="Y1" s="98" t="s">
        <v>84</v>
      </c>
      <c r="Z1" s="98" t="s">
        <v>85</v>
      </c>
      <c r="AA1" s="98" t="s">
        <v>86</v>
      </c>
      <c r="AB1" s="127" t="s">
        <v>87</v>
      </c>
      <c r="AC1" s="4" t="s">
        <v>88</v>
      </c>
      <c r="AD1" s="25" t="s">
        <v>89</v>
      </c>
    </row>
    <row r="2" spans="1:30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109"/>
      <c r="AC2" s="34">
        <f t="shared" ref="AC2:AC33" si="0">SUM(I2:AB2)</f>
        <v>0</v>
      </c>
      <c r="AD2" s="26">
        <f t="shared" ref="AD2:AD33" si="1">H2*AC2</f>
        <v>0</v>
      </c>
    </row>
    <row r="3" spans="1:30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09"/>
      <c r="AC3" s="34">
        <f t="shared" si="0"/>
        <v>0</v>
      </c>
      <c r="AD3" s="26">
        <f t="shared" si="1"/>
        <v>0</v>
      </c>
    </row>
    <row r="4" spans="1:30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109"/>
      <c r="AC4" s="34">
        <f t="shared" si="0"/>
        <v>0</v>
      </c>
      <c r="AD4" s="26">
        <f t="shared" si="1"/>
        <v>0</v>
      </c>
    </row>
    <row r="5" spans="1:30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109"/>
      <c r="AC5" s="34">
        <f t="shared" si="0"/>
        <v>0</v>
      </c>
      <c r="AD5" s="26">
        <f t="shared" si="1"/>
        <v>0</v>
      </c>
    </row>
    <row r="6" spans="1:30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109"/>
      <c r="AC6" s="34">
        <f t="shared" si="0"/>
        <v>0</v>
      </c>
      <c r="AD6" s="26">
        <f t="shared" si="1"/>
        <v>0</v>
      </c>
    </row>
    <row r="7" spans="1:30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109"/>
      <c r="AC7" s="34">
        <f t="shared" si="0"/>
        <v>0</v>
      </c>
      <c r="AD7" s="26">
        <f t="shared" si="1"/>
        <v>0</v>
      </c>
    </row>
    <row r="8" spans="1:30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109"/>
      <c r="AC8" s="34">
        <f t="shared" si="0"/>
        <v>0</v>
      </c>
      <c r="AD8" s="26">
        <f t="shared" si="1"/>
        <v>0</v>
      </c>
    </row>
    <row r="9" spans="1:30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109"/>
      <c r="AC9" s="34">
        <f t="shared" si="0"/>
        <v>0</v>
      </c>
      <c r="AD9" s="26">
        <f t="shared" si="1"/>
        <v>0</v>
      </c>
    </row>
    <row r="10" spans="1:30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109"/>
      <c r="AC10" s="34">
        <f t="shared" si="0"/>
        <v>0</v>
      </c>
      <c r="AD10" s="26">
        <f t="shared" si="1"/>
        <v>0</v>
      </c>
    </row>
    <row r="11" spans="1:30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109"/>
      <c r="AC11" s="34">
        <f t="shared" si="0"/>
        <v>0</v>
      </c>
      <c r="AD11" s="26">
        <f t="shared" si="1"/>
        <v>0</v>
      </c>
    </row>
    <row r="12" spans="1:30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109"/>
      <c r="AC12" s="34">
        <f t="shared" si="0"/>
        <v>0</v>
      </c>
      <c r="AD12" s="26">
        <f t="shared" si="1"/>
        <v>0</v>
      </c>
    </row>
    <row r="13" spans="1:30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109"/>
      <c r="AC13" s="34">
        <f t="shared" si="0"/>
        <v>0</v>
      </c>
      <c r="AD13" s="26">
        <f t="shared" si="1"/>
        <v>0</v>
      </c>
    </row>
    <row r="14" spans="1:30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109"/>
      <c r="AC14" s="34">
        <f t="shared" si="0"/>
        <v>0</v>
      </c>
      <c r="AD14" s="26">
        <f t="shared" si="1"/>
        <v>0</v>
      </c>
    </row>
    <row r="15" spans="1:30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109"/>
      <c r="AC15" s="34">
        <f t="shared" si="0"/>
        <v>0</v>
      </c>
      <c r="AD15" s="26">
        <f t="shared" si="1"/>
        <v>0</v>
      </c>
    </row>
    <row r="16" spans="1:30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109"/>
      <c r="AC16" s="34">
        <f t="shared" si="0"/>
        <v>0</v>
      </c>
      <c r="AD16" s="26">
        <f t="shared" si="1"/>
        <v>0</v>
      </c>
    </row>
    <row r="17" spans="1:30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109"/>
      <c r="AC17" s="34">
        <f t="shared" si="0"/>
        <v>0</v>
      </c>
      <c r="AD17" s="26">
        <f t="shared" si="1"/>
        <v>0</v>
      </c>
    </row>
    <row r="18" spans="1:30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109"/>
      <c r="AC18" s="34">
        <f t="shared" si="0"/>
        <v>0</v>
      </c>
      <c r="AD18" s="26">
        <f t="shared" si="1"/>
        <v>0</v>
      </c>
    </row>
    <row r="19" spans="1:30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109"/>
      <c r="AC19" s="34">
        <f t="shared" si="0"/>
        <v>0</v>
      </c>
      <c r="AD19" s="26">
        <f t="shared" si="1"/>
        <v>0</v>
      </c>
    </row>
    <row r="20" spans="1:30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109"/>
      <c r="AC20" s="34">
        <f t="shared" si="0"/>
        <v>0</v>
      </c>
      <c r="AD20" s="26">
        <f t="shared" si="1"/>
        <v>0</v>
      </c>
    </row>
    <row r="21" spans="1:30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109"/>
      <c r="AC21" s="34">
        <f t="shared" si="0"/>
        <v>0</v>
      </c>
      <c r="AD21" s="26">
        <f t="shared" si="1"/>
        <v>0</v>
      </c>
    </row>
    <row r="22" spans="1:30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109"/>
      <c r="AC22" s="34">
        <f t="shared" si="0"/>
        <v>0</v>
      </c>
      <c r="AD22" s="26">
        <f t="shared" si="1"/>
        <v>0</v>
      </c>
    </row>
    <row r="23" spans="1:30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109"/>
      <c r="AC23" s="34">
        <f t="shared" si="0"/>
        <v>0</v>
      </c>
      <c r="AD23" s="26">
        <f t="shared" si="1"/>
        <v>0</v>
      </c>
    </row>
    <row r="24" spans="1:30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109"/>
      <c r="AC24" s="34">
        <f t="shared" si="0"/>
        <v>0</v>
      </c>
      <c r="AD24" s="26">
        <f t="shared" si="1"/>
        <v>0</v>
      </c>
    </row>
    <row r="25" spans="1:30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109"/>
      <c r="AC25" s="34">
        <f t="shared" si="0"/>
        <v>0</v>
      </c>
      <c r="AD25" s="26">
        <f t="shared" si="1"/>
        <v>0</v>
      </c>
    </row>
    <row r="26" spans="1:30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109"/>
      <c r="AC26" s="34">
        <f t="shared" si="0"/>
        <v>0</v>
      </c>
      <c r="AD26" s="26">
        <f t="shared" si="1"/>
        <v>0</v>
      </c>
    </row>
    <row r="27" spans="1:30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109"/>
      <c r="AC27" s="34">
        <f t="shared" si="0"/>
        <v>0</v>
      </c>
      <c r="AD27" s="26">
        <f t="shared" si="1"/>
        <v>0</v>
      </c>
    </row>
    <row r="28" spans="1:30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109"/>
      <c r="AC28" s="34">
        <f t="shared" si="0"/>
        <v>0</v>
      </c>
      <c r="AD28" s="26">
        <f t="shared" si="1"/>
        <v>0</v>
      </c>
    </row>
    <row r="29" spans="1:30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109"/>
      <c r="AC29" s="34">
        <f t="shared" si="0"/>
        <v>0</v>
      </c>
      <c r="AD29" s="26">
        <f t="shared" si="1"/>
        <v>0</v>
      </c>
    </row>
    <row r="30" spans="1:30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109"/>
      <c r="AC30" s="34">
        <f t="shared" si="0"/>
        <v>0</v>
      </c>
      <c r="AD30" s="26">
        <f t="shared" si="1"/>
        <v>0</v>
      </c>
    </row>
    <row r="31" spans="1:30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109"/>
      <c r="AC31" s="34">
        <f t="shared" si="0"/>
        <v>0</v>
      </c>
      <c r="AD31" s="26">
        <f t="shared" si="1"/>
        <v>0</v>
      </c>
    </row>
    <row r="32" spans="1:30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109"/>
      <c r="AC32" s="34">
        <f t="shared" si="0"/>
        <v>0</v>
      </c>
      <c r="AD32" s="26">
        <f t="shared" si="1"/>
        <v>0</v>
      </c>
    </row>
    <row r="33" spans="1:30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109"/>
      <c r="AC33" s="34">
        <f t="shared" si="0"/>
        <v>0</v>
      </c>
      <c r="AD33" s="26">
        <f t="shared" si="1"/>
        <v>0</v>
      </c>
    </row>
    <row r="34" spans="1:30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109"/>
      <c r="AC34" s="34">
        <f t="shared" ref="AC34:AC65" si="2">SUM(I34:AB34)</f>
        <v>0</v>
      </c>
      <c r="AD34" s="26">
        <f t="shared" ref="AD34:AD65" si="3">H34*AC34</f>
        <v>0</v>
      </c>
    </row>
    <row r="35" spans="1:30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109"/>
      <c r="AC35" s="34">
        <f t="shared" si="2"/>
        <v>0</v>
      </c>
      <c r="AD35" s="26">
        <f t="shared" si="3"/>
        <v>0</v>
      </c>
    </row>
    <row r="36" spans="1:30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109"/>
      <c r="AC36" s="34">
        <f t="shared" si="2"/>
        <v>0</v>
      </c>
      <c r="AD36" s="26">
        <f t="shared" si="3"/>
        <v>0</v>
      </c>
    </row>
    <row r="37" spans="1:30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109"/>
      <c r="AC37" s="34">
        <f t="shared" si="2"/>
        <v>0</v>
      </c>
      <c r="AD37" s="26">
        <f t="shared" si="3"/>
        <v>0</v>
      </c>
    </row>
    <row r="38" spans="1:30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109"/>
      <c r="AC38" s="34">
        <f t="shared" si="2"/>
        <v>0</v>
      </c>
      <c r="AD38" s="26">
        <f t="shared" si="3"/>
        <v>0</v>
      </c>
    </row>
    <row r="39" spans="1:30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109"/>
      <c r="AC39" s="34">
        <f t="shared" si="2"/>
        <v>0</v>
      </c>
      <c r="AD39" s="26">
        <f t="shared" si="3"/>
        <v>0</v>
      </c>
    </row>
    <row r="40" spans="1:30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109"/>
      <c r="AC40" s="34">
        <f t="shared" si="2"/>
        <v>0</v>
      </c>
      <c r="AD40" s="26">
        <f t="shared" si="3"/>
        <v>0</v>
      </c>
    </row>
    <row r="41" spans="1:30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109"/>
      <c r="AC41" s="34">
        <f t="shared" si="2"/>
        <v>0</v>
      </c>
      <c r="AD41" s="26">
        <f t="shared" si="3"/>
        <v>0</v>
      </c>
    </row>
    <row r="42" spans="1:30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109"/>
      <c r="AC42" s="34">
        <f t="shared" si="2"/>
        <v>0</v>
      </c>
      <c r="AD42" s="26">
        <f t="shared" si="3"/>
        <v>0</v>
      </c>
    </row>
    <row r="43" spans="1:30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109"/>
      <c r="AC43" s="34">
        <f t="shared" si="2"/>
        <v>0</v>
      </c>
      <c r="AD43" s="26">
        <f t="shared" si="3"/>
        <v>0</v>
      </c>
    </row>
    <row r="44" spans="1:30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109"/>
      <c r="AC44" s="34">
        <f t="shared" si="2"/>
        <v>0</v>
      </c>
      <c r="AD44" s="26">
        <f t="shared" si="3"/>
        <v>0</v>
      </c>
    </row>
    <row r="45" spans="1:30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109"/>
      <c r="AC45" s="34">
        <f t="shared" si="2"/>
        <v>0</v>
      </c>
      <c r="AD45" s="26">
        <f t="shared" si="3"/>
        <v>0</v>
      </c>
    </row>
    <row r="46" spans="1:30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109"/>
      <c r="AC46" s="34">
        <f t="shared" si="2"/>
        <v>0</v>
      </c>
      <c r="AD46" s="26">
        <f t="shared" si="3"/>
        <v>0</v>
      </c>
    </row>
    <row r="47" spans="1:30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109"/>
      <c r="AC47" s="34">
        <f t="shared" si="2"/>
        <v>0</v>
      </c>
      <c r="AD47" s="26">
        <f t="shared" si="3"/>
        <v>0</v>
      </c>
    </row>
    <row r="48" spans="1:30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109"/>
      <c r="AC48" s="34">
        <f t="shared" si="2"/>
        <v>0</v>
      </c>
      <c r="AD48" s="26">
        <f t="shared" si="3"/>
        <v>0</v>
      </c>
    </row>
    <row r="49" spans="1:30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109"/>
      <c r="AC49" s="34">
        <f t="shared" si="2"/>
        <v>0</v>
      </c>
      <c r="AD49" s="26">
        <f t="shared" si="3"/>
        <v>0</v>
      </c>
    </row>
    <row r="50" spans="1:30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109"/>
      <c r="AC50" s="34">
        <f t="shared" si="2"/>
        <v>0</v>
      </c>
      <c r="AD50" s="26">
        <f t="shared" si="3"/>
        <v>0</v>
      </c>
    </row>
    <row r="51" spans="1:30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109"/>
      <c r="AC51" s="34">
        <f t="shared" si="2"/>
        <v>0</v>
      </c>
      <c r="AD51" s="26">
        <f t="shared" si="3"/>
        <v>0</v>
      </c>
    </row>
    <row r="52" spans="1:30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109"/>
      <c r="AC52" s="34">
        <f t="shared" si="2"/>
        <v>0</v>
      </c>
      <c r="AD52" s="26">
        <f t="shared" si="3"/>
        <v>0</v>
      </c>
    </row>
    <row r="53" spans="1:30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109"/>
      <c r="AC53" s="34">
        <f t="shared" si="2"/>
        <v>0</v>
      </c>
      <c r="AD53" s="26">
        <f t="shared" si="3"/>
        <v>0</v>
      </c>
    </row>
    <row r="54" spans="1:30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109"/>
      <c r="AC54" s="34">
        <f t="shared" si="2"/>
        <v>0</v>
      </c>
      <c r="AD54" s="26">
        <f t="shared" si="3"/>
        <v>0</v>
      </c>
    </row>
    <row r="55" spans="1:30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109"/>
      <c r="AC55" s="34">
        <f t="shared" si="2"/>
        <v>0</v>
      </c>
      <c r="AD55" s="26">
        <f t="shared" si="3"/>
        <v>0</v>
      </c>
    </row>
    <row r="56" spans="1:30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109"/>
      <c r="AC56" s="34">
        <f t="shared" si="2"/>
        <v>0</v>
      </c>
      <c r="AD56" s="26">
        <f t="shared" si="3"/>
        <v>0</v>
      </c>
    </row>
    <row r="57" spans="1:30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109"/>
      <c r="AC57" s="34">
        <f t="shared" si="2"/>
        <v>0</v>
      </c>
      <c r="AD57" s="26">
        <f t="shared" si="3"/>
        <v>0</v>
      </c>
    </row>
    <row r="58" spans="1:30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109"/>
      <c r="AC58" s="34">
        <f t="shared" si="2"/>
        <v>0</v>
      </c>
      <c r="AD58" s="26">
        <f t="shared" si="3"/>
        <v>0</v>
      </c>
    </row>
    <row r="59" spans="1:30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109"/>
      <c r="AC59" s="34">
        <f t="shared" si="2"/>
        <v>0</v>
      </c>
      <c r="AD59" s="26">
        <f t="shared" si="3"/>
        <v>0</v>
      </c>
    </row>
    <row r="60" spans="1:30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109"/>
      <c r="AC60" s="34">
        <f t="shared" si="2"/>
        <v>0</v>
      </c>
      <c r="AD60" s="26">
        <f t="shared" si="3"/>
        <v>0</v>
      </c>
    </row>
    <row r="61" spans="1:30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109"/>
      <c r="AC61" s="34">
        <f t="shared" si="2"/>
        <v>0</v>
      </c>
      <c r="AD61" s="26">
        <f t="shared" si="3"/>
        <v>0</v>
      </c>
    </row>
    <row r="62" spans="1:30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109"/>
      <c r="AC62" s="34">
        <f t="shared" si="2"/>
        <v>0</v>
      </c>
      <c r="AD62" s="26">
        <f t="shared" si="3"/>
        <v>0</v>
      </c>
    </row>
    <row r="63" spans="1:30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109"/>
      <c r="AC63" s="34">
        <f t="shared" si="2"/>
        <v>0</v>
      </c>
      <c r="AD63" s="26">
        <f t="shared" si="3"/>
        <v>0</v>
      </c>
    </row>
    <row r="64" spans="1:30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109"/>
      <c r="AC64" s="34">
        <f t="shared" si="2"/>
        <v>0</v>
      </c>
      <c r="AD64" s="26">
        <f t="shared" si="3"/>
        <v>0</v>
      </c>
    </row>
    <row r="65" spans="1:30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109"/>
      <c r="AC65" s="34">
        <f t="shared" si="2"/>
        <v>0</v>
      </c>
      <c r="AD65" s="26">
        <f t="shared" si="3"/>
        <v>0</v>
      </c>
    </row>
    <row r="66" spans="1:30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10"/>
      <c r="AC66" s="105">
        <f t="shared" ref="AC66:AC82" si="4">SUM(I66:AB66)</f>
        <v>0</v>
      </c>
      <c r="AD66" s="41">
        <f t="shared" ref="AD66:AD82" si="5">H66*AC66</f>
        <v>0</v>
      </c>
    </row>
    <row r="67" spans="1:30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11"/>
      <c r="AC67" s="107">
        <f t="shared" si="4"/>
        <v>0</v>
      </c>
      <c r="AD67" s="67">
        <f t="shared" si="5"/>
        <v>0</v>
      </c>
    </row>
    <row r="68" spans="1:30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109"/>
      <c r="AC68" s="34">
        <f t="shared" si="4"/>
        <v>0</v>
      </c>
      <c r="AD68" s="26">
        <f t="shared" si="5"/>
        <v>0</v>
      </c>
    </row>
    <row r="69" spans="1:30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109"/>
      <c r="AC69" s="34">
        <f t="shared" si="4"/>
        <v>0</v>
      </c>
      <c r="AD69" s="26">
        <f t="shared" si="5"/>
        <v>0</v>
      </c>
    </row>
    <row r="70" spans="1:30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109"/>
      <c r="AC70" s="34">
        <f t="shared" si="4"/>
        <v>0</v>
      </c>
      <c r="AD70" s="26">
        <f t="shared" si="5"/>
        <v>0</v>
      </c>
    </row>
    <row r="71" spans="1:30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109"/>
      <c r="AC71" s="34">
        <f t="shared" si="4"/>
        <v>0</v>
      </c>
      <c r="AD71" s="26">
        <f t="shared" si="5"/>
        <v>0</v>
      </c>
    </row>
    <row r="72" spans="1:30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109"/>
      <c r="AC72" s="34">
        <f t="shared" si="4"/>
        <v>0</v>
      </c>
      <c r="AD72" s="26">
        <f t="shared" si="5"/>
        <v>0</v>
      </c>
    </row>
    <row r="73" spans="1:30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109"/>
      <c r="AC73" s="34">
        <f t="shared" si="4"/>
        <v>0</v>
      </c>
      <c r="AD73" s="26">
        <f t="shared" si="5"/>
        <v>0</v>
      </c>
    </row>
    <row r="74" spans="1:30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109"/>
      <c r="AC74" s="34">
        <f t="shared" si="4"/>
        <v>0</v>
      </c>
      <c r="AD74" s="26">
        <f t="shared" si="5"/>
        <v>0</v>
      </c>
    </row>
    <row r="75" spans="1:30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109"/>
      <c r="AC75" s="34">
        <f t="shared" si="4"/>
        <v>0</v>
      </c>
      <c r="AD75" s="26">
        <f t="shared" si="5"/>
        <v>0</v>
      </c>
    </row>
    <row r="76" spans="1:30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109"/>
      <c r="AC76" s="34">
        <f t="shared" si="4"/>
        <v>0</v>
      </c>
      <c r="AD76" s="26">
        <f t="shared" si="5"/>
        <v>0</v>
      </c>
    </row>
    <row r="77" spans="1:30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109"/>
      <c r="AC77" s="34">
        <f t="shared" si="4"/>
        <v>0</v>
      </c>
      <c r="AD77" s="26">
        <f t="shared" si="5"/>
        <v>0</v>
      </c>
    </row>
    <row r="78" spans="1:30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109"/>
      <c r="AC78" s="34">
        <f t="shared" si="4"/>
        <v>0</v>
      </c>
      <c r="AD78" s="26">
        <f t="shared" si="5"/>
        <v>0</v>
      </c>
    </row>
    <row r="79" spans="1:30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109"/>
      <c r="AC79" s="34">
        <f t="shared" si="4"/>
        <v>0</v>
      </c>
      <c r="AD79" s="26">
        <f t="shared" si="5"/>
        <v>0</v>
      </c>
    </row>
    <row r="80" spans="1:30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109"/>
      <c r="AC80" s="34">
        <f t="shared" si="4"/>
        <v>0</v>
      </c>
      <c r="AD80" s="26">
        <f t="shared" si="5"/>
        <v>0</v>
      </c>
    </row>
    <row r="81" spans="1:30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24"/>
      <c r="AC81" s="108">
        <f t="shared" si="4"/>
        <v>0</v>
      </c>
      <c r="AD81" s="85">
        <f t="shared" si="5"/>
        <v>0</v>
      </c>
    </row>
    <row r="82" spans="1:30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12"/>
      <c r="AC82" s="106">
        <f t="shared" si="4"/>
        <v>0</v>
      </c>
      <c r="AD82" s="54">
        <f t="shared" si="5"/>
        <v>0</v>
      </c>
    </row>
    <row r="83" spans="1:30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109"/>
      <c r="AC83" s="34">
        <f>SUM(AC2:AC82)</f>
        <v>0</v>
      </c>
      <c r="AD83" s="97">
        <f>SUM(AD2:AD82)</f>
        <v>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86"/>
  <sheetViews>
    <sheetView topLeftCell="A61" zoomScaleNormal="100" workbookViewId="0">
      <selection activeCell="W91" sqref="W91"/>
    </sheetView>
  </sheetViews>
  <sheetFormatPr defaultRowHeight="15" x14ac:dyDescent="0.25"/>
  <cols>
    <col min="3" max="5" width="4.85546875" bestFit="1" customWidth="1"/>
    <col min="6" max="6" width="43.5703125" customWidth="1"/>
    <col min="9" max="13" width="8.85546875" style="126"/>
    <col min="14" max="24" width="9.140625" style="126"/>
    <col min="25" max="25" width="9.140625" style="134"/>
  </cols>
  <sheetData>
    <row r="1" spans="1:27" ht="27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44137</v>
      </c>
      <c r="J1" s="123">
        <v>44138</v>
      </c>
      <c r="K1" s="123">
        <v>44139</v>
      </c>
      <c r="L1" s="123">
        <v>44141</v>
      </c>
      <c r="M1" s="98" t="s">
        <v>185</v>
      </c>
      <c r="N1" s="98" t="s">
        <v>186</v>
      </c>
      <c r="O1" s="98" t="s">
        <v>187</v>
      </c>
      <c r="P1" s="98" t="s">
        <v>188</v>
      </c>
      <c r="Q1" s="98" t="s">
        <v>189</v>
      </c>
      <c r="R1" s="98" t="s">
        <v>190</v>
      </c>
      <c r="S1" s="98" t="s">
        <v>191</v>
      </c>
      <c r="T1" s="98" t="s">
        <v>192</v>
      </c>
      <c r="U1" s="98" t="s">
        <v>193</v>
      </c>
      <c r="V1" s="98" t="s">
        <v>194</v>
      </c>
      <c r="W1" s="98" t="s">
        <v>195</v>
      </c>
      <c r="X1" s="98" t="s">
        <v>196</v>
      </c>
      <c r="Y1" s="128" t="s">
        <v>197</v>
      </c>
      <c r="Z1" s="4" t="s">
        <v>90</v>
      </c>
      <c r="AA1" s="25" t="s">
        <v>91</v>
      </c>
    </row>
    <row r="2" spans="1:27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29"/>
      <c r="Z2" s="34">
        <f t="shared" ref="Z2:Z33" si="0">SUM(I2:Y2)</f>
        <v>0</v>
      </c>
      <c r="AA2" s="26">
        <f t="shared" ref="AA2:AA33" si="1">H2*Z2</f>
        <v>0</v>
      </c>
    </row>
    <row r="3" spans="1:27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129"/>
      <c r="Z3" s="34">
        <f t="shared" si="0"/>
        <v>0</v>
      </c>
      <c r="AA3" s="26">
        <f t="shared" si="1"/>
        <v>0</v>
      </c>
    </row>
    <row r="4" spans="1:27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129"/>
      <c r="Z4" s="34">
        <f t="shared" si="0"/>
        <v>0</v>
      </c>
      <c r="AA4" s="26">
        <f t="shared" si="1"/>
        <v>0</v>
      </c>
    </row>
    <row r="5" spans="1:27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129"/>
      <c r="Z5" s="34">
        <f t="shared" si="0"/>
        <v>0</v>
      </c>
      <c r="AA5" s="26">
        <f t="shared" si="1"/>
        <v>0</v>
      </c>
    </row>
    <row r="6" spans="1:27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129"/>
      <c r="Z6" s="34">
        <f t="shared" si="0"/>
        <v>0</v>
      </c>
      <c r="AA6" s="26">
        <f t="shared" si="1"/>
        <v>0</v>
      </c>
    </row>
    <row r="7" spans="1:27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129"/>
      <c r="Z7" s="34">
        <f t="shared" si="0"/>
        <v>0</v>
      </c>
      <c r="AA7" s="26">
        <f t="shared" si="1"/>
        <v>0</v>
      </c>
    </row>
    <row r="8" spans="1:27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129"/>
      <c r="Z8" s="34">
        <f t="shared" si="0"/>
        <v>0</v>
      </c>
      <c r="AA8" s="26">
        <f t="shared" si="1"/>
        <v>0</v>
      </c>
    </row>
    <row r="9" spans="1:27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129"/>
      <c r="Z9" s="34">
        <f t="shared" si="0"/>
        <v>0</v>
      </c>
      <c r="AA9" s="26">
        <f t="shared" si="1"/>
        <v>0</v>
      </c>
    </row>
    <row r="10" spans="1:27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129"/>
      <c r="Z10" s="34">
        <f t="shared" si="0"/>
        <v>0</v>
      </c>
      <c r="AA10" s="26">
        <f t="shared" si="1"/>
        <v>0</v>
      </c>
    </row>
    <row r="11" spans="1:27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129"/>
      <c r="Z11" s="34">
        <f t="shared" si="0"/>
        <v>0</v>
      </c>
      <c r="AA11" s="26">
        <f t="shared" si="1"/>
        <v>0</v>
      </c>
    </row>
    <row r="12" spans="1:27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129"/>
      <c r="Z12" s="34">
        <f t="shared" si="0"/>
        <v>0</v>
      </c>
      <c r="AA12" s="26">
        <f t="shared" si="1"/>
        <v>0</v>
      </c>
    </row>
    <row r="13" spans="1:27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129"/>
      <c r="Z13" s="34">
        <f t="shared" si="0"/>
        <v>0</v>
      </c>
      <c r="AA13" s="26">
        <f t="shared" si="1"/>
        <v>0</v>
      </c>
    </row>
    <row r="14" spans="1:27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129"/>
      <c r="Z14" s="34">
        <f t="shared" si="0"/>
        <v>0</v>
      </c>
      <c r="AA14" s="26">
        <f t="shared" si="1"/>
        <v>0</v>
      </c>
    </row>
    <row r="15" spans="1:27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129"/>
      <c r="Z15" s="34">
        <f t="shared" si="0"/>
        <v>0</v>
      </c>
      <c r="AA15" s="26">
        <f t="shared" si="1"/>
        <v>0</v>
      </c>
    </row>
    <row r="16" spans="1:27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129"/>
      <c r="Z16" s="34">
        <f t="shared" si="0"/>
        <v>0</v>
      </c>
      <c r="AA16" s="26">
        <f t="shared" si="1"/>
        <v>0</v>
      </c>
    </row>
    <row r="17" spans="1:27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129"/>
      <c r="Z17" s="34">
        <f t="shared" si="0"/>
        <v>0</v>
      </c>
      <c r="AA17" s="26">
        <f t="shared" si="1"/>
        <v>0</v>
      </c>
    </row>
    <row r="18" spans="1:27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129"/>
      <c r="Z18" s="34">
        <f t="shared" si="0"/>
        <v>0</v>
      </c>
      <c r="AA18" s="26">
        <f t="shared" si="1"/>
        <v>0</v>
      </c>
    </row>
    <row r="19" spans="1:27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129"/>
      <c r="Z19" s="34">
        <f t="shared" si="0"/>
        <v>0</v>
      </c>
      <c r="AA19" s="26">
        <f t="shared" si="1"/>
        <v>0</v>
      </c>
    </row>
    <row r="20" spans="1:27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129"/>
      <c r="Z20" s="34">
        <f t="shared" si="0"/>
        <v>0</v>
      </c>
      <c r="AA20" s="26">
        <f t="shared" si="1"/>
        <v>0</v>
      </c>
    </row>
    <row r="21" spans="1:27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129"/>
      <c r="Z21" s="34">
        <f t="shared" si="0"/>
        <v>0</v>
      </c>
      <c r="AA21" s="26">
        <f t="shared" si="1"/>
        <v>0</v>
      </c>
    </row>
    <row r="22" spans="1:27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129"/>
      <c r="Z22" s="34">
        <f t="shared" si="0"/>
        <v>0</v>
      </c>
      <c r="AA22" s="26">
        <f t="shared" si="1"/>
        <v>0</v>
      </c>
    </row>
    <row r="23" spans="1:27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129"/>
      <c r="Z23" s="34">
        <f t="shared" si="0"/>
        <v>0</v>
      </c>
      <c r="AA23" s="26">
        <f t="shared" si="1"/>
        <v>0</v>
      </c>
    </row>
    <row r="24" spans="1:27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129"/>
      <c r="Z24" s="34">
        <f t="shared" si="0"/>
        <v>0</v>
      </c>
      <c r="AA24" s="26">
        <f t="shared" si="1"/>
        <v>0</v>
      </c>
    </row>
    <row r="25" spans="1:27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129"/>
      <c r="Z25" s="34">
        <f t="shared" si="0"/>
        <v>0</v>
      </c>
      <c r="AA25" s="26">
        <f t="shared" si="1"/>
        <v>0</v>
      </c>
    </row>
    <row r="26" spans="1:27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129"/>
      <c r="Z26" s="34">
        <f t="shared" si="0"/>
        <v>0</v>
      </c>
      <c r="AA26" s="26">
        <f t="shared" si="1"/>
        <v>0</v>
      </c>
    </row>
    <row r="27" spans="1:27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129"/>
      <c r="Z27" s="34">
        <f t="shared" si="0"/>
        <v>0</v>
      </c>
      <c r="AA27" s="26">
        <f t="shared" si="1"/>
        <v>0</v>
      </c>
    </row>
    <row r="28" spans="1:27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129"/>
      <c r="Z28" s="34">
        <f t="shared" si="0"/>
        <v>0</v>
      </c>
      <c r="AA28" s="26">
        <f t="shared" si="1"/>
        <v>0</v>
      </c>
    </row>
    <row r="29" spans="1:27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129"/>
      <c r="Z29" s="34">
        <f t="shared" si="0"/>
        <v>0</v>
      </c>
      <c r="AA29" s="26">
        <f t="shared" si="1"/>
        <v>0</v>
      </c>
    </row>
    <row r="30" spans="1:27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129"/>
      <c r="Z30" s="34">
        <f t="shared" si="0"/>
        <v>0</v>
      </c>
      <c r="AA30" s="26">
        <f t="shared" si="1"/>
        <v>0</v>
      </c>
    </row>
    <row r="31" spans="1:27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129"/>
      <c r="Z31" s="34">
        <f t="shared" si="0"/>
        <v>0</v>
      </c>
      <c r="AA31" s="26">
        <f t="shared" si="1"/>
        <v>0</v>
      </c>
    </row>
    <row r="32" spans="1:27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129"/>
      <c r="Z32" s="34">
        <f t="shared" si="0"/>
        <v>0</v>
      </c>
      <c r="AA32" s="26">
        <f t="shared" si="1"/>
        <v>0</v>
      </c>
    </row>
    <row r="33" spans="1:27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129"/>
      <c r="Z33" s="34">
        <f t="shared" si="0"/>
        <v>0</v>
      </c>
      <c r="AA33" s="26">
        <f t="shared" si="1"/>
        <v>0</v>
      </c>
    </row>
    <row r="34" spans="1:27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129"/>
      <c r="Z34" s="34">
        <f t="shared" ref="Z34:Z65" si="2">SUM(I34:Y34)</f>
        <v>0</v>
      </c>
      <c r="AA34" s="26">
        <f t="shared" ref="AA34:AA65" si="3">H34*Z34</f>
        <v>0</v>
      </c>
    </row>
    <row r="35" spans="1:27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129"/>
      <c r="Z35" s="34">
        <f t="shared" si="2"/>
        <v>0</v>
      </c>
      <c r="AA35" s="26">
        <f t="shared" si="3"/>
        <v>0</v>
      </c>
    </row>
    <row r="36" spans="1:27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129"/>
      <c r="Z36" s="34">
        <f t="shared" si="2"/>
        <v>0</v>
      </c>
      <c r="AA36" s="26">
        <f t="shared" si="3"/>
        <v>0</v>
      </c>
    </row>
    <row r="37" spans="1:27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129"/>
      <c r="Z37" s="34">
        <f t="shared" si="2"/>
        <v>0</v>
      </c>
      <c r="AA37" s="26">
        <f t="shared" si="3"/>
        <v>0</v>
      </c>
    </row>
    <row r="38" spans="1:27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129"/>
      <c r="Z38" s="34">
        <f t="shared" si="2"/>
        <v>0</v>
      </c>
      <c r="AA38" s="26">
        <f t="shared" si="3"/>
        <v>0</v>
      </c>
    </row>
    <row r="39" spans="1:27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129"/>
      <c r="Z39" s="34">
        <f t="shared" si="2"/>
        <v>0</v>
      </c>
      <c r="AA39" s="26">
        <f t="shared" si="3"/>
        <v>0</v>
      </c>
    </row>
    <row r="40" spans="1:27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129"/>
      <c r="Z40" s="34">
        <f t="shared" si="2"/>
        <v>0</v>
      </c>
      <c r="AA40" s="26">
        <f t="shared" si="3"/>
        <v>0</v>
      </c>
    </row>
    <row r="41" spans="1:27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129"/>
      <c r="Z41" s="34">
        <f t="shared" si="2"/>
        <v>0</v>
      </c>
      <c r="AA41" s="26">
        <f t="shared" si="3"/>
        <v>0</v>
      </c>
    </row>
    <row r="42" spans="1:27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129"/>
      <c r="Z42" s="34">
        <f t="shared" si="2"/>
        <v>0</v>
      </c>
      <c r="AA42" s="26">
        <f t="shared" si="3"/>
        <v>0</v>
      </c>
    </row>
    <row r="43" spans="1:27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129"/>
      <c r="Z43" s="34">
        <f t="shared" si="2"/>
        <v>0</v>
      </c>
      <c r="AA43" s="26">
        <f t="shared" si="3"/>
        <v>0</v>
      </c>
    </row>
    <row r="44" spans="1:27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129"/>
      <c r="Z44" s="34">
        <f t="shared" si="2"/>
        <v>0</v>
      </c>
      <c r="AA44" s="26">
        <f t="shared" si="3"/>
        <v>0</v>
      </c>
    </row>
    <row r="45" spans="1:27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129"/>
      <c r="Z45" s="34">
        <f t="shared" si="2"/>
        <v>0</v>
      </c>
      <c r="AA45" s="26">
        <f t="shared" si="3"/>
        <v>0</v>
      </c>
    </row>
    <row r="46" spans="1:27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129"/>
      <c r="Z46" s="34">
        <f t="shared" si="2"/>
        <v>0</v>
      </c>
      <c r="AA46" s="26">
        <f t="shared" si="3"/>
        <v>0</v>
      </c>
    </row>
    <row r="47" spans="1:27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129"/>
      <c r="Z47" s="34">
        <f t="shared" si="2"/>
        <v>0</v>
      </c>
      <c r="AA47" s="26">
        <f t="shared" si="3"/>
        <v>0</v>
      </c>
    </row>
    <row r="48" spans="1:27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129"/>
      <c r="Z48" s="34">
        <f t="shared" si="2"/>
        <v>0</v>
      </c>
      <c r="AA48" s="26">
        <f t="shared" si="3"/>
        <v>0</v>
      </c>
    </row>
    <row r="49" spans="1:27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129"/>
      <c r="Z49" s="34">
        <f t="shared" si="2"/>
        <v>0</v>
      </c>
      <c r="AA49" s="26">
        <f t="shared" si="3"/>
        <v>0</v>
      </c>
    </row>
    <row r="50" spans="1:27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129"/>
      <c r="Z50" s="34">
        <f t="shared" si="2"/>
        <v>0</v>
      </c>
      <c r="AA50" s="26">
        <f t="shared" si="3"/>
        <v>0</v>
      </c>
    </row>
    <row r="51" spans="1:27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129"/>
      <c r="Z51" s="34">
        <f t="shared" si="2"/>
        <v>0</v>
      </c>
      <c r="AA51" s="26">
        <f t="shared" si="3"/>
        <v>0</v>
      </c>
    </row>
    <row r="52" spans="1:27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129"/>
      <c r="Z52" s="34">
        <f t="shared" si="2"/>
        <v>0</v>
      </c>
      <c r="AA52" s="26">
        <f t="shared" si="3"/>
        <v>0</v>
      </c>
    </row>
    <row r="53" spans="1:27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129"/>
      <c r="Z53" s="34">
        <f t="shared" si="2"/>
        <v>0</v>
      </c>
      <c r="AA53" s="26">
        <f t="shared" si="3"/>
        <v>0</v>
      </c>
    </row>
    <row r="54" spans="1:27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129"/>
      <c r="Z54" s="34">
        <f t="shared" si="2"/>
        <v>0</v>
      </c>
      <c r="AA54" s="26">
        <f t="shared" si="3"/>
        <v>0</v>
      </c>
    </row>
    <row r="55" spans="1:27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129"/>
      <c r="Z55" s="34">
        <f t="shared" si="2"/>
        <v>0</v>
      </c>
      <c r="AA55" s="26">
        <f t="shared" si="3"/>
        <v>0</v>
      </c>
    </row>
    <row r="56" spans="1:27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29"/>
      <c r="Z56" s="34">
        <f t="shared" si="2"/>
        <v>0</v>
      </c>
      <c r="AA56" s="26">
        <f t="shared" si="3"/>
        <v>0</v>
      </c>
    </row>
    <row r="57" spans="1:27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129"/>
      <c r="Z57" s="34">
        <f t="shared" si="2"/>
        <v>0</v>
      </c>
      <c r="AA57" s="26">
        <f t="shared" si="3"/>
        <v>0</v>
      </c>
    </row>
    <row r="58" spans="1:27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129"/>
      <c r="Z58" s="34">
        <f t="shared" si="2"/>
        <v>0</v>
      </c>
      <c r="AA58" s="26">
        <f t="shared" si="3"/>
        <v>0</v>
      </c>
    </row>
    <row r="59" spans="1:27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129"/>
      <c r="Z59" s="34">
        <f t="shared" si="2"/>
        <v>0</v>
      </c>
      <c r="AA59" s="26">
        <f t="shared" si="3"/>
        <v>0</v>
      </c>
    </row>
    <row r="60" spans="1:27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129"/>
      <c r="Z60" s="34">
        <f t="shared" si="2"/>
        <v>0</v>
      </c>
      <c r="AA60" s="26">
        <f t="shared" si="3"/>
        <v>0</v>
      </c>
    </row>
    <row r="61" spans="1:27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129"/>
      <c r="Z61" s="34">
        <f t="shared" si="2"/>
        <v>0</v>
      </c>
      <c r="AA61" s="26">
        <f t="shared" si="3"/>
        <v>0</v>
      </c>
    </row>
    <row r="62" spans="1:27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129"/>
      <c r="Z62" s="34">
        <f t="shared" si="2"/>
        <v>0</v>
      </c>
      <c r="AA62" s="26">
        <f t="shared" si="3"/>
        <v>0</v>
      </c>
    </row>
    <row r="63" spans="1:27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129"/>
      <c r="Z63" s="34">
        <f t="shared" si="2"/>
        <v>0</v>
      </c>
      <c r="AA63" s="26">
        <f t="shared" si="3"/>
        <v>0</v>
      </c>
    </row>
    <row r="64" spans="1:27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29"/>
      <c r="Z64" s="34">
        <f t="shared" si="2"/>
        <v>0</v>
      </c>
      <c r="AA64" s="26">
        <f t="shared" si="3"/>
        <v>0</v>
      </c>
    </row>
    <row r="65" spans="1:27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29"/>
      <c r="Z65" s="34">
        <f t="shared" si="2"/>
        <v>0</v>
      </c>
      <c r="AA65" s="26">
        <f t="shared" si="3"/>
        <v>0</v>
      </c>
    </row>
    <row r="66" spans="1:27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30"/>
      <c r="Z66" s="105">
        <f t="shared" ref="Z66:Z82" si="4">SUM(I66:Y66)</f>
        <v>0</v>
      </c>
      <c r="AA66" s="41">
        <f t="shared" ref="AA66:AA82" si="5">H66*Z66</f>
        <v>0</v>
      </c>
    </row>
    <row r="67" spans="1:27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31"/>
      <c r="Z67" s="107">
        <f t="shared" si="4"/>
        <v>0</v>
      </c>
      <c r="AA67" s="67">
        <f t="shared" si="5"/>
        <v>0</v>
      </c>
    </row>
    <row r="68" spans="1:27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29"/>
      <c r="Z68" s="34">
        <f t="shared" si="4"/>
        <v>0</v>
      </c>
      <c r="AA68" s="26">
        <f t="shared" si="5"/>
        <v>0</v>
      </c>
    </row>
    <row r="69" spans="1:27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29"/>
      <c r="Z69" s="34">
        <f t="shared" si="4"/>
        <v>0</v>
      </c>
      <c r="AA69" s="26">
        <f t="shared" si="5"/>
        <v>0</v>
      </c>
    </row>
    <row r="70" spans="1:27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29"/>
      <c r="Z70" s="34">
        <f t="shared" si="4"/>
        <v>0</v>
      </c>
      <c r="AA70" s="26">
        <f t="shared" si="5"/>
        <v>0</v>
      </c>
    </row>
    <row r="71" spans="1:27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29"/>
      <c r="Z71" s="34">
        <f t="shared" si="4"/>
        <v>0</v>
      </c>
      <c r="AA71" s="26">
        <f t="shared" si="5"/>
        <v>0</v>
      </c>
    </row>
    <row r="72" spans="1:27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29"/>
      <c r="Z72" s="34">
        <f t="shared" si="4"/>
        <v>0</v>
      </c>
      <c r="AA72" s="26">
        <f t="shared" si="5"/>
        <v>0</v>
      </c>
    </row>
    <row r="73" spans="1:27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29"/>
      <c r="Z73" s="34">
        <f t="shared" si="4"/>
        <v>0</v>
      </c>
      <c r="AA73" s="26">
        <f t="shared" si="5"/>
        <v>0</v>
      </c>
    </row>
    <row r="74" spans="1:27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29"/>
      <c r="Z74" s="34">
        <f t="shared" si="4"/>
        <v>0</v>
      </c>
      <c r="AA74" s="26">
        <f t="shared" si="5"/>
        <v>0</v>
      </c>
    </row>
    <row r="75" spans="1:27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29"/>
      <c r="Z75" s="34">
        <f t="shared" si="4"/>
        <v>0</v>
      </c>
      <c r="AA75" s="26">
        <f t="shared" si="5"/>
        <v>0</v>
      </c>
    </row>
    <row r="76" spans="1:27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29"/>
      <c r="Z76" s="34">
        <f t="shared" si="4"/>
        <v>0</v>
      </c>
      <c r="AA76" s="26">
        <f t="shared" si="5"/>
        <v>0</v>
      </c>
    </row>
    <row r="77" spans="1:27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29"/>
      <c r="Z77" s="34">
        <f t="shared" si="4"/>
        <v>0</v>
      </c>
      <c r="AA77" s="26">
        <f t="shared" si="5"/>
        <v>0</v>
      </c>
    </row>
    <row r="78" spans="1:27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29"/>
      <c r="Z78" s="34">
        <f t="shared" si="4"/>
        <v>0</v>
      </c>
      <c r="AA78" s="26">
        <f t="shared" si="5"/>
        <v>0</v>
      </c>
    </row>
    <row r="79" spans="1:27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29"/>
      <c r="Z79" s="34">
        <f t="shared" si="4"/>
        <v>0</v>
      </c>
      <c r="AA79" s="26">
        <f t="shared" si="5"/>
        <v>0</v>
      </c>
    </row>
    <row r="80" spans="1:27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29"/>
      <c r="Z80" s="34">
        <f t="shared" si="4"/>
        <v>0</v>
      </c>
      <c r="AA80" s="26">
        <f t="shared" si="5"/>
        <v>0</v>
      </c>
    </row>
    <row r="81" spans="1:27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32"/>
      <c r="Z81" s="108">
        <f t="shared" si="4"/>
        <v>0</v>
      </c>
      <c r="AA81" s="85">
        <f t="shared" si="5"/>
        <v>0</v>
      </c>
    </row>
    <row r="82" spans="1:27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33"/>
      <c r="Z82" s="106">
        <f t="shared" si="4"/>
        <v>0</v>
      </c>
      <c r="AA82" s="54">
        <f t="shared" si="5"/>
        <v>0</v>
      </c>
    </row>
    <row r="83" spans="1:27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29"/>
      <c r="Z83" s="34">
        <f>SUM(Z2:Z82)</f>
        <v>0</v>
      </c>
      <c r="AA83" s="97">
        <f>SUM(AA2:AA82)</f>
        <v>0</v>
      </c>
    </row>
    <row r="86" spans="1:27" x14ac:dyDescent="0.25">
      <c r="Z86" s="126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83"/>
  <sheetViews>
    <sheetView topLeftCell="C1" zoomScale="110" zoomScaleNormal="110" workbookViewId="0">
      <selection activeCell="I2" sqref="I2:X87"/>
    </sheetView>
  </sheetViews>
  <sheetFormatPr defaultRowHeight="15" x14ac:dyDescent="0.25"/>
  <cols>
    <col min="3" max="5" width="5.140625" bestFit="1" customWidth="1"/>
    <col min="6" max="6" width="44.28515625" customWidth="1"/>
    <col min="9" max="23" width="9.140625" style="126"/>
    <col min="24" max="24" width="9.140625" style="125"/>
  </cols>
  <sheetData>
    <row r="1" spans="1:26" ht="27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44166</v>
      </c>
      <c r="J1" s="123">
        <v>44167</v>
      </c>
      <c r="K1" s="123">
        <v>44168</v>
      </c>
      <c r="L1" s="123">
        <v>44169</v>
      </c>
      <c r="M1" s="123">
        <v>44172</v>
      </c>
      <c r="N1" s="123">
        <v>44173</v>
      </c>
      <c r="O1" s="123">
        <v>44174</v>
      </c>
      <c r="P1" s="123">
        <v>44175</v>
      </c>
      <c r="Q1" s="123">
        <v>44176</v>
      </c>
      <c r="R1" s="123">
        <v>44179</v>
      </c>
      <c r="S1" s="123">
        <v>44180</v>
      </c>
      <c r="T1" s="123">
        <v>44181</v>
      </c>
      <c r="U1" s="123">
        <v>44183</v>
      </c>
      <c r="V1" s="123">
        <v>44186</v>
      </c>
      <c r="W1" s="123">
        <v>44187</v>
      </c>
      <c r="X1" s="135">
        <v>44188</v>
      </c>
      <c r="Y1" s="4" t="s">
        <v>92</v>
      </c>
      <c r="Z1" s="25" t="s">
        <v>93</v>
      </c>
    </row>
    <row r="2" spans="1:26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109"/>
      <c r="Y2" s="34">
        <f t="shared" ref="Y2:Y33" si="0">SUM(I2:X2)</f>
        <v>0</v>
      </c>
      <c r="Z2" s="26">
        <f t="shared" ref="Z2:Z33" si="1">H2*Y2</f>
        <v>0</v>
      </c>
    </row>
    <row r="3" spans="1:26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109"/>
      <c r="Y3" s="34">
        <f t="shared" si="0"/>
        <v>0</v>
      </c>
      <c r="Z3" s="26">
        <f t="shared" si="1"/>
        <v>0</v>
      </c>
    </row>
    <row r="4" spans="1:26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109"/>
      <c r="Y4" s="34">
        <f t="shared" si="0"/>
        <v>0</v>
      </c>
      <c r="Z4" s="26">
        <f t="shared" si="1"/>
        <v>0</v>
      </c>
    </row>
    <row r="5" spans="1:26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109"/>
      <c r="Y5" s="34">
        <f t="shared" si="0"/>
        <v>0</v>
      </c>
      <c r="Z5" s="26">
        <f t="shared" si="1"/>
        <v>0</v>
      </c>
    </row>
    <row r="6" spans="1:26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109"/>
      <c r="Y6" s="34">
        <f t="shared" si="0"/>
        <v>0</v>
      </c>
      <c r="Z6" s="26">
        <f t="shared" si="1"/>
        <v>0</v>
      </c>
    </row>
    <row r="7" spans="1:26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109"/>
      <c r="Y7" s="34">
        <f t="shared" si="0"/>
        <v>0</v>
      </c>
      <c r="Z7" s="26">
        <f t="shared" si="1"/>
        <v>0</v>
      </c>
    </row>
    <row r="8" spans="1:26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109"/>
      <c r="Y8" s="34">
        <f t="shared" si="0"/>
        <v>0</v>
      </c>
      <c r="Z8" s="26">
        <f t="shared" si="1"/>
        <v>0</v>
      </c>
    </row>
    <row r="9" spans="1:26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109"/>
      <c r="Y9" s="34">
        <f t="shared" si="0"/>
        <v>0</v>
      </c>
      <c r="Z9" s="26">
        <f t="shared" si="1"/>
        <v>0</v>
      </c>
    </row>
    <row r="10" spans="1:26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109"/>
      <c r="Y10" s="34">
        <f t="shared" si="0"/>
        <v>0</v>
      </c>
      <c r="Z10" s="26">
        <f t="shared" si="1"/>
        <v>0</v>
      </c>
    </row>
    <row r="11" spans="1:26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109"/>
      <c r="Y11" s="34">
        <f t="shared" si="0"/>
        <v>0</v>
      </c>
      <c r="Z11" s="26">
        <f t="shared" si="1"/>
        <v>0</v>
      </c>
    </row>
    <row r="12" spans="1:26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109"/>
      <c r="Y12" s="34">
        <f t="shared" si="0"/>
        <v>0</v>
      </c>
      <c r="Z12" s="26">
        <f t="shared" si="1"/>
        <v>0</v>
      </c>
    </row>
    <row r="13" spans="1:26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109"/>
      <c r="Y13" s="34">
        <f t="shared" si="0"/>
        <v>0</v>
      </c>
      <c r="Z13" s="26">
        <f t="shared" si="1"/>
        <v>0</v>
      </c>
    </row>
    <row r="14" spans="1:26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109"/>
      <c r="Y14" s="34">
        <f t="shared" si="0"/>
        <v>0</v>
      </c>
      <c r="Z14" s="26">
        <f t="shared" si="1"/>
        <v>0</v>
      </c>
    </row>
    <row r="15" spans="1:26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109"/>
      <c r="Y15" s="34">
        <f t="shared" si="0"/>
        <v>0</v>
      </c>
      <c r="Z15" s="26">
        <f t="shared" si="1"/>
        <v>0</v>
      </c>
    </row>
    <row r="16" spans="1:26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109"/>
      <c r="Y16" s="34">
        <f t="shared" si="0"/>
        <v>0</v>
      </c>
      <c r="Z16" s="26">
        <f t="shared" si="1"/>
        <v>0</v>
      </c>
    </row>
    <row r="17" spans="1:26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109"/>
      <c r="Y17" s="34">
        <f t="shared" si="0"/>
        <v>0</v>
      </c>
      <c r="Z17" s="26">
        <f t="shared" si="1"/>
        <v>0</v>
      </c>
    </row>
    <row r="18" spans="1:26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109"/>
      <c r="Y18" s="34">
        <f t="shared" si="0"/>
        <v>0</v>
      </c>
      <c r="Z18" s="26">
        <f t="shared" si="1"/>
        <v>0</v>
      </c>
    </row>
    <row r="19" spans="1:26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109"/>
      <c r="Y19" s="34">
        <f t="shared" si="0"/>
        <v>0</v>
      </c>
      <c r="Z19" s="26">
        <f t="shared" si="1"/>
        <v>0</v>
      </c>
    </row>
    <row r="20" spans="1:26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109"/>
      <c r="Y20" s="34">
        <f t="shared" si="0"/>
        <v>0</v>
      </c>
      <c r="Z20" s="26">
        <f t="shared" si="1"/>
        <v>0</v>
      </c>
    </row>
    <row r="21" spans="1:26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109"/>
      <c r="Y21" s="34">
        <f t="shared" si="0"/>
        <v>0</v>
      </c>
      <c r="Z21" s="26">
        <f t="shared" si="1"/>
        <v>0</v>
      </c>
    </row>
    <row r="22" spans="1:26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109"/>
      <c r="Y22" s="34">
        <f t="shared" si="0"/>
        <v>0</v>
      </c>
      <c r="Z22" s="26">
        <f t="shared" si="1"/>
        <v>0</v>
      </c>
    </row>
    <row r="23" spans="1:26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109"/>
      <c r="Y23" s="34">
        <f t="shared" si="0"/>
        <v>0</v>
      </c>
      <c r="Z23" s="26">
        <f t="shared" si="1"/>
        <v>0</v>
      </c>
    </row>
    <row r="24" spans="1:26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109"/>
      <c r="Y24" s="34">
        <f t="shared" si="0"/>
        <v>0</v>
      </c>
      <c r="Z24" s="26">
        <f t="shared" si="1"/>
        <v>0</v>
      </c>
    </row>
    <row r="25" spans="1:26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109"/>
      <c r="Y25" s="34">
        <f t="shared" si="0"/>
        <v>0</v>
      </c>
      <c r="Z25" s="26">
        <f t="shared" si="1"/>
        <v>0</v>
      </c>
    </row>
    <row r="26" spans="1:26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109"/>
      <c r="Y26" s="34">
        <f t="shared" si="0"/>
        <v>0</v>
      </c>
      <c r="Z26" s="26">
        <f t="shared" si="1"/>
        <v>0</v>
      </c>
    </row>
    <row r="27" spans="1:26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109"/>
      <c r="Y27" s="34">
        <f t="shared" si="0"/>
        <v>0</v>
      </c>
      <c r="Z27" s="26">
        <f t="shared" si="1"/>
        <v>0</v>
      </c>
    </row>
    <row r="28" spans="1:26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109"/>
      <c r="Y28" s="34">
        <f t="shared" si="0"/>
        <v>0</v>
      </c>
      <c r="Z28" s="26">
        <f t="shared" si="1"/>
        <v>0</v>
      </c>
    </row>
    <row r="29" spans="1:26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109"/>
      <c r="Y29" s="34">
        <f t="shared" si="0"/>
        <v>0</v>
      </c>
      <c r="Z29" s="26">
        <f t="shared" si="1"/>
        <v>0</v>
      </c>
    </row>
    <row r="30" spans="1:26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109"/>
      <c r="Y30" s="34">
        <f t="shared" si="0"/>
        <v>0</v>
      </c>
      <c r="Z30" s="26">
        <f t="shared" si="1"/>
        <v>0</v>
      </c>
    </row>
    <row r="31" spans="1:26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109"/>
      <c r="Y31" s="34">
        <f t="shared" si="0"/>
        <v>0</v>
      </c>
      <c r="Z31" s="26">
        <f t="shared" si="1"/>
        <v>0</v>
      </c>
    </row>
    <row r="32" spans="1:26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109"/>
      <c r="Y32" s="34">
        <f t="shared" si="0"/>
        <v>0</v>
      </c>
      <c r="Z32" s="26">
        <f t="shared" si="1"/>
        <v>0</v>
      </c>
    </row>
    <row r="33" spans="1:26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109"/>
      <c r="Y33" s="34">
        <f t="shared" si="0"/>
        <v>0</v>
      </c>
      <c r="Z33" s="26">
        <f t="shared" si="1"/>
        <v>0</v>
      </c>
    </row>
    <row r="34" spans="1:26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109"/>
      <c r="Y34" s="34">
        <f t="shared" ref="Y34:Y65" si="2">SUM(I34:X34)</f>
        <v>0</v>
      </c>
      <c r="Z34" s="26">
        <f t="shared" ref="Z34:Z65" si="3">H34*Y34</f>
        <v>0</v>
      </c>
    </row>
    <row r="35" spans="1:26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109"/>
      <c r="Y35" s="34">
        <f t="shared" si="2"/>
        <v>0</v>
      </c>
      <c r="Z35" s="26">
        <f t="shared" si="3"/>
        <v>0</v>
      </c>
    </row>
    <row r="36" spans="1:26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109"/>
      <c r="Y36" s="34">
        <f t="shared" si="2"/>
        <v>0</v>
      </c>
      <c r="Z36" s="26">
        <f t="shared" si="3"/>
        <v>0</v>
      </c>
    </row>
    <row r="37" spans="1:26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109"/>
      <c r="Y37" s="34">
        <f t="shared" si="2"/>
        <v>0</v>
      </c>
      <c r="Z37" s="26">
        <f t="shared" si="3"/>
        <v>0</v>
      </c>
    </row>
    <row r="38" spans="1:26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109"/>
      <c r="Y38" s="34">
        <f t="shared" si="2"/>
        <v>0</v>
      </c>
      <c r="Z38" s="26">
        <f t="shared" si="3"/>
        <v>0</v>
      </c>
    </row>
    <row r="39" spans="1:26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109"/>
      <c r="Y39" s="34">
        <f t="shared" si="2"/>
        <v>0</v>
      </c>
      <c r="Z39" s="26">
        <f t="shared" si="3"/>
        <v>0</v>
      </c>
    </row>
    <row r="40" spans="1:26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109"/>
      <c r="Y40" s="34">
        <f t="shared" si="2"/>
        <v>0</v>
      </c>
      <c r="Z40" s="26">
        <f t="shared" si="3"/>
        <v>0</v>
      </c>
    </row>
    <row r="41" spans="1:26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109"/>
      <c r="Y41" s="34">
        <f t="shared" si="2"/>
        <v>0</v>
      </c>
      <c r="Z41" s="26">
        <f t="shared" si="3"/>
        <v>0</v>
      </c>
    </row>
    <row r="42" spans="1:26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109"/>
      <c r="Y42" s="34">
        <f t="shared" si="2"/>
        <v>0</v>
      </c>
      <c r="Z42" s="26">
        <f t="shared" si="3"/>
        <v>0</v>
      </c>
    </row>
    <row r="43" spans="1:26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109"/>
      <c r="Y43" s="34">
        <f t="shared" si="2"/>
        <v>0</v>
      </c>
      <c r="Z43" s="26">
        <f t="shared" si="3"/>
        <v>0</v>
      </c>
    </row>
    <row r="44" spans="1:26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109"/>
      <c r="Y44" s="34">
        <f t="shared" si="2"/>
        <v>0</v>
      </c>
      <c r="Z44" s="26">
        <f t="shared" si="3"/>
        <v>0</v>
      </c>
    </row>
    <row r="45" spans="1:26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109"/>
      <c r="Y45" s="34">
        <f t="shared" si="2"/>
        <v>0</v>
      </c>
      <c r="Z45" s="26">
        <f t="shared" si="3"/>
        <v>0</v>
      </c>
    </row>
    <row r="46" spans="1:26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109"/>
      <c r="Y46" s="34">
        <f t="shared" si="2"/>
        <v>0</v>
      </c>
      <c r="Z46" s="26">
        <f t="shared" si="3"/>
        <v>0</v>
      </c>
    </row>
    <row r="47" spans="1:26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109"/>
      <c r="Y47" s="34">
        <f t="shared" si="2"/>
        <v>0</v>
      </c>
      <c r="Z47" s="26">
        <f t="shared" si="3"/>
        <v>0</v>
      </c>
    </row>
    <row r="48" spans="1:26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109"/>
      <c r="Y48" s="34">
        <f t="shared" si="2"/>
        <v>0</v>
      </c>
      <c r="Z48" s="26">
        <f t="shared" si="3"/>
        <v>0</v>
      </c>
    </row>
    <row r="49" spans="1:26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109"/>
      <c r="Y49" s="34">
        <f t="shared" si="2"/>
        <v>0</v>
      </c>
      <c r="Z49" s="26">
        <f t="shared" si="3"/>
        <v>0</v>
      </c>
    </row>
    <row r="50" spans="1:26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109"/>
      <c r="Y50" s="34">
        <f t="shared" si="2"/>
        <v>0</v>
      </c>
      <c r="Z50" s="26">
        <f t="shared" si="3"/>
        <v>0</v>
      </c>
    </row>
    <row r="51" spans="1:26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109"/>
      <c r="Y51" s="34">
        <f t="shared" si="2"/>
        <v>0</v>
      </c>
      <c r="Z51" s="26">
        <f t="shared" si="3"/>
        <v>0</v>
      </c>
    </row>
    <row r="52" spans="1:26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109"/>
      <c r="Y52" s="34">
        <f t="shared" si="2"/>
        <v>0</v>
      </c>
      <c r="Z52" s="26">
        <f t="shared" si="3"/>
        <v>0</v>
      </c>
    </row>
    <row r="53" spans="1:26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109"/>
      <c r="Y53" s="34">
        <f t="shared" si="2"/>
        <v>0</v>
      </c>
      <c r="Z53" s="26">
        <f t="shared" si="3"/>
        <v>0</v>
      </c>
    </row>
    <row r="54" spans="1:26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109"/>
      <c r="Y54" s="34">
        <f t="shared" si="2"/>
        <v>0</v>
      </c>
      <c r="Z54" s="26">
        <f t="shared" si="3"/>
        <v>0</v>
      </c>
    </row>
    <row r="55" spans="1:26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109"/>
      <c r="Y55" s="34">
        <f t="shared" si="2"/>
        <v>0</v>
      </c>
      <c r="Z55" s="26">
        <f t="shared" si="3"/>
        <v>0</v>
      </c>
    </row>
    <row r="56" spans="1:26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109"/>
      <c r="Y56" s="34">
        <f t="shared" si="2"/>
        <v>0</v>
      </c>
      <c r="Z56" s="26">
        <f t="shared" si="3"/>
        <v>0</v>
      </c>
    </row>
    <row r="57" spans="1:26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109"/>
      <c r="Y57" s="34">
        <f t="shared" si="2"/>
        <v>0</v>
      </c>
      <c r="Z57" s="26">
        <f t="shared" si="3"/>
        <v>0</v>
      </c>
    </row>
    <row r="58" spans="1:26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109"/>
      <c r="Y58" s="34">
        <f t="shared" si="2"/>
        <v>0</v>
      </c>
      <c r="Z58" s="26">
        <f t="shared" si="3"/>
        <v>0</v>
      </c>
    </row>
    <row r="59" spans="1:26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109"/>
      <c r="Y59" s="34">
        <f t="shared" si="2"/>
        <v>0</v>
      </c>
      <c r="Z59" s="26">
        <f t="shared" si="3"/>
        <v>0</v>
      </c>
    </row>
    <row r="60" spans="1:26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109"/>
      <c r="Y60" s="34">
        <f t="shared" si="2"/>
        <v>0</v>
      </c>
      <c r="Z60" s="26">
        <f t="shared" si="3"/>
        <v>0</v>
      </c>
    </row>
    <row r="61" spans="1:26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109"/>
      <c r="Y61" s="34">
        <f t="shared" si="2"/>
        <v>0</v>
      </c>
      <c r="Z61" s="26">
        <f t="shared" si="3"/>
        <v>0</v>
      </c>
    </row>
    <row r="62" spans="1:26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109"/>
      <c r="Y62" s="34">
        <f t="shared" si="2"/>
        <v>0</v>
      </c>
      <c r="Z62" s="26">
        <f t="shared" si="3"/>
        <v>0</v>
      </c>
    </row>
    <row r="63" spans="1:26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109"/>
      <c r="Y63" s="34">
        <f t="shared" si="2"/>
        <v>0</v>
      </c>
      <c r="Z63" s="26">
        <f t="shared" si="3"/>
        <v>0</v>
      </c>
    </row>
    <row r="64" spans="1:26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109"/>
      <c r="Y64" s="34">
        <f t="shared" si="2"/>
        <v>0</v>
      </c>
      <c r="Z64" s="26">
        <f t="shared" si="3"/>
        <v>0</v>
      </c>
    </row>
    <row r="65" spans="1:26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109"/>
      <c r="Y65" s="34">
        <f t="shared" si="2"/>
        <v>0</v>
      </c>
      <c r="Z65" s="26">
        <f t="shared" si="3"/>
        <v>0</v>
      </c>
    </row>
    <row r="66" spans="1:26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10"/>
      <c r="Y66" s="105">
        <f t="shared" ref="Y66:Y82" si="4">SUM(I66:X66)</f>
        <v>0</v>
      </c>
      <c r="Z66" s="41">
        <f t="shared" ref="Z66:Z82" si="5">H66*Y66</f>
        <v>0</v>
      </c>
    </row>
    <row r="67" spans="1:26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11"/>
      <c r="Y67" s="107">
        <f t="shared" si="4"/>
        <v>0</v>
      </c>
      <c r="Z67" s="67">
        <f t="shared" si="5"/>
        <v>0</v>
      </c>
    </row>
    <row r="68" spans="1:26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109"/>
      <c r="Y68" s="34">
        <f t="shared" si="4"/>
        <v>0</v>
      </c>
      <c r="Z68" s="26">
        <f t="shared" si="5"/>
        <v>0</v>
      </c>
    </row>
    <row r="69" spans="1:26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109"/>
      <c r="Y69" s="34">
        <f t="shared" si="4"/>
        <v>0</v>
      </c>
      <c r="Z69" s="26">
        <f t="shared" si="5"/>
        <v>0</v>
      </c>
    </row>
    <row r="70" spans="1:26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109"/>
      <c r="Y70" s="34">
        <f t="shared" si="4"/>
        <v>0</v>
      </c>
      <c r="Z70" s="26">
        <f t="shared" si="5"/>
        <v>0</v>
      </c>
    </row>
    <row r="71" spans="1:26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109"/>
      <c r="Y71" s="34">
        <f t="shared" si="4"/>
        <v>0</v>
      </c>
      <c r="Z71" s="26">
        <f t="shared" si="5"/>
        <v>0</v>
      </c>
    </row>
    <row r="72" spans="1:26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109"/>
      <c r="Y72" s="34">
        <f t="shared" si="4"/>
        <v>0</v>
      </c>
      <c r="Z72" s="26">
        <f t="shared" si="5"/>
        <v>0</v>
      </c>
    </row>
    <row r="73" spans="1:26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109"/>
      <c r="Y73" s="34">
        <f t="shared" si="4"/>
        <v>0</v>
      </c>
      <c r="Z73" s="26">
        <f t="shared" si="5"/>
        <v>0</v>
      </c>
    </row>
    <row r="74" spans="1:26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109"/>
      <c r="Y74" s="34">
        <f t="shared" si="4"/>
        <v>0</v>
      </c>
      <c r="Z74" s="26">
        <f t="shared" si="5"/>
        <v>0</v>
      </c>
    </row>
    <row r="75" spans="1:26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109"/>
      <c r="Y75" s="34">
        <f t="shared" si="4"/>
        <v>0</v>
      </c>
      <c r="Z75" s="26">
        <f t="shared" si="5"/>
        <v>0</v>
      </c>
    </row>
    <row r="76" spans="1:26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109"/>
      <c r="Y76" s="34">
        <f t="shared" si="4"/>
        <v>0</v>
      </c>
      <c r="Z76" s="26">
        <f t="shared" si="5"/>
        <v>0</v>
      </c>
    </row>
    <row r="77" spans="1:26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109"/>
      <c r="Y77" s="34">
        <f t="shared" si="4"/>
        <v>0</v>
      </c>
      <c r="Z77" s="26">
        <f t="shared" si="5"/>
        <v>0</v>
      </c>
    </row>
    <row r="78" spans="1:26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109"/>
      <c r="Y78" s="34">
        <f t="shared" si="4"/>
        <v>0</v>
      </c>
      <c r="Z78" s="26">
        <f t="shared" si="5"/>
        <v>0</v>
      </c>
    </row>
    <row r="79" spans="1:26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109"/>
      <c r="Y79" s="34">
        <f t="shared" si="4"/>
        <v>0</v>
      </c>
      <c r="Z79" s="26">
        <f t="shared" si="5"/>
        <v>0</v>
      </c>
    </row>
    <row r="80" spans="1:26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109"/>
      <c r="Y80" s="34">
        <f t="shared" si="4"/>
        <v>0</v>
      </c>
      <c r="Z80" s="26">
        <f t="shared" si="5"/>
        <v>0</v>
      </c>
    </row>
    <row r="81" spans="1:26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24"/>
      <c r="Y81" s="108">
        <f t="shared" si="4"/>
        <v>0</v>
      </c>
      <c r="Z81" s="85">
        <f t="shared" si="5"/>
        <v>0</v>
      </c>
    </row>
    <row r="82" spans="1:26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12"/>
      <c r="Y82" s="106">
        <f t="shared" si="4"/>
        <v>0</v>
      </c>
      <c r="Z82" s="54">
        <f t="shared" si="5"/>
        <v>0</v>
      </c>
    </row>
    <row r="83" spans="1:26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109"/>
      <c r="Y83" s="34">
        <f>SUM(Y2:Y82)</f>
        <v>0</v>
      </c>
      <c r="Z83" s="97">
        <f>SUM(Z2:Z82)</f>
        <v>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83"/>
  <sheetViews>
    <sheetView topLeftCell="B1" zoomScaleNormal="100" workbookViewId="0">
      <selection activeCell="V89" sqref="V88:AD89"/>
    </sheetView>
  </sheetViews>
  <sheetFormatPr defaultRowHeight="15" x14ac:dyDescent="0.25"/>
  <cols>
    <col min="2" max="2" width="4.85546875" customWidth="1"/>
    <col min="3" max="3" width="5" hidden="1" customWidth="1"/>
    <col min="4" max="4" width="0.140625" customWidth="1"/>
    <col min="5" max="5" width="0.28515625" customWidth="1"/>
    <col min="6" max="6" width="41.85546875" customWidth="1"/>
    <col min="9" max="10" width="9.140625" style="126"/>
    <col min="11" max="11" width="9.140625" style="142"/>
    <col min="12" max="27" width="9.140625" style="126"/>
    <col min="28" max="28" width="9.140625" style="125"/>
  </cols>
  <sheetData>
    <row r="1" spans="1:30" ht="54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44200</v>
      </c>
      <c r="J1" s="123">
        <v>44201</v>
      </c>
      <c r="K1" s="136">
        <v>44202</v>
      </c>
      <c r="L1" s="123">
        <v>44203</v>
      </c>
      <c r="M1" s="123">
        <v>44204</v>
      </c>
      <c r="N1" s="123">
        <v>43841</v>
      </c>
      <c r="O1" s="123">
        <v>43842</v>
      </c>
      <c r="P1" s="123">
        <v>43843</v>
      </c>
      <c r="Q1" s="123">
        <v>43844</v>
      </c>
      <c r="R1" s="123">
        <v>43845</v>
      </c>
      <c r="S1" s="123">
        <v>43848</v>
      </c>
      <c r="T1" s="123">
        <v>43849</v>
      </c>
      <c r="U1" s="123">
        <v>43850</v>
      </c>
      <c r="V1" s="123">
        <v>43851</v>
      </c>
      <c r="W1" s="123">
        <v>43852</v>
      </c>
      <c r="X1" s="123">
        <v>43855</v>
      </c>
      <c r="Y1" s="123">
        <v>43856</v>
      </c>
      <c r="Z1" s="123">
        <v>43857</v>
      </c>
      <c r="AA1" s="123">
        <v>43858</v>
      </c>
      <c r="AB1" s="135">
        <v>43859</v>
      </c>
      <c r="AC1" s="4" t="s">
        <v>94</v>
      </c>
      <c r="AD1" s="25" t="s">
        <v>95</v>
      </c>
    </row>
    <row r="2" spans="1:30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137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109"/>
      <c r="AC2" s="34">
        <f t="shared" ref="AC2:AC33" si="0">SUM(I2:AB2)</f>
        <v>0</v>
      </c>
      <c r="AD2" s="26">
        <f t="shared" ref="AD2:AD33" si="1">H2*AC2</f>
        <v>0</v>
      </c>
    </row>
    <row r="3" spans="1:30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137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09"/>
      <c r="AC3" s="34">
        <f t="shared" si="0"/>
        <v>0</v>
      </c>
      <c r="AD3" s="26">
        <f t="shared" si="1"/>
        <v>0</v>
      </c>
    </row>
    <row r="4" spans="1:30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137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109"/>
      <c r="AC4" s="34">
        <f t="shared" si="0"/>
        <v>0</v>
      </c>
      <c r="AD4" s="26">
        <f t="shared" si="1"/>
        <v>0</v>
      </c>
    </row>
    <row r="5" spans="1:30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137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109"/>
      <c r="AC5" s="34">
        <f t="shared" si="0"/>
        <v>0</v>
      </c>
      <c r="AD5" s="26">
        <f t="shared" si="1"/>
        <v>0</v>
      </c>
    </row>
    <row r="6" spans="1:30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137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109"/>
      <c r="AC6" s="34">
        <f t="shared" si="0"/>
        <v>0</v>
      </c>
      <c r="AD6" s="26">
        <f t="shared" si="1"/>
        <v>0</v>
      </c>
    </row>
    <row r="7" spans="1:30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137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109"/>
      <c r="AC7" s="34">
        <f t="shared" si="0"/>
        <v>0</v>
      </c>
      <c r="AD7" s="26">
        <f t="shared" si="1"/>
        <v>0</v>
      </c>
    </row>
    <row r="8" spans="1:30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137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109"/>
      <c r="AC8" s="34">
        <f t="shared" si="0"/>
        <v>0</v>
      </c>
      <c r="AD8" s="26">
        <f t="shared" si="1"/>
        <v>0</v>
      </c>
    </row>
    <row r="9" spans="1:30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137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109"/>
      <c r="AC9" s="34">
        <f t="shared" si="0"/>
        <v>0</v>
      </c>
      <c r="AD9" s="26">
        <f t="shared" si="1"/>
        <v>0</v>
      </c>
    </row>
    <row r="10" spans="1:30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137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109"/>
      <c r="AC10" s="34">
        <f t="shared" si="0"/>
        <v>0</v>
      </c>
      <c r="AD10" s="26">
        <f t="shared" si="1"/>
        <v>0</v>
      </c>
    </row>
    <row r="11" spans="1:30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137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109"/>
      <c r="AC11" s="34">
        <f t="shared" si="0"/>
        <v>0</v>
      </c>
      <c r="AD11" s="26">
        <f t="shared" si="1"/>
        <v>0</v>
      </c>
    </row>
    <row r="12" spans="1:30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137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109"/>
      <c r="AC12" s="34">
        <f t="shared" si="0"/>
        <v>0</v>
      </c>
      <c r="AD12" s="26">
        <f t="shared" si="1"/>
        <v>0</v>
      </c>
    </row>
    <row r="13" spans="1:30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137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109"/>
      <c r="AC13" s="34">
        <f t="shared" si="0"/>
        <v>0</v>
      </c>
      <c r="AD13" s="26">
        <f t="shared" si="1"/>
        <v>0</v>
      </c>
    </row>
    <row r="14" spans="1:30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137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109"/>
      <c r="AC14" s="34">
        <f t="shared" si="0"/>
        <v>0</v>
      </c>
      <c r="AD14" s="26">
        <f t="shared" si="1"/>
        <v>0</v>
      </c>
    </row>
    <row r="15" spans="1:30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137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109"/>
      <c r="AC15" s="34">
        <f t="shared" si="0"/>
        <v>0</v>
      </c>
      <c r="AD15" s="26">
        <f t="shared" si="1"/>
        <v>0</v>
      </c>
    </row>
    <row r="16" spans="1:30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137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109"/>
      <c r="AC16" s="34">
        <f t="shared" si="0"/>
        <v>0</v>
      </c>
      <c r="AD16" s="26">
        <f t="shared" si="1"/>
        <v>0</v>
      </c>
    </row>
    <row r="17" spans="1:30" ht="16.5" customHeight="1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137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109"/>
      <c r="AC17" s="34">
        <f t="shared" si="0"/>
        <v>0</v>
      </c>
      <c r="AD17" s="26">
        <f t="shared" si="1"/>
        <v>0</v>
      </c>
    </row>
    <row r="18" spans="1:30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137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109"/>
      <c r="AC18" s="34">
        <f t="shared" si="0"/>
        <v>0</v>
      </c>
      <c r="AD18" s="26">
        <f t="shared" si="1"/>
        <v>0</v>
      </c>
    </row>
    <row r="19" spans="1:30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137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109"/>
      <c r="AC19" s="34">
        <f t="shared" si="0"/>
        <v>0</v>
      </c>
      <c r="AD19" s="26">
        <f t="shared" si="1"/>
        <v>0</v>
      </c>
    </row>
    <row r="20" spans="1:30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137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109"/>
      <c r="AC20" s="34">
        <f t="shared" si="0"/>
        <v>0</v>
      </c>
      <c r="AD20" s="26">
        <f t="shared" si="1"/>
        <v>0</v>
      </c>
    </row>
    <row r="21" spans="1:30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137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109"/>
      <c r="AC21" s="34">
        <f t="shared" si="0"/>
        <v>0</v>
      </c>
      <c r="AD21" s="26">
        <f t="shared" si="1"/>
        <v>0</v>
      </c>
    </row>
    <row r="22" spans="1:30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137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109"/>
      <c r="AC22" s="34">
        <f t="shared" si="0"/>
        <v>0</v>
      </c>
      <c r="AD22" s="26">
        <f t="shared" si="1"/>
        <v>0</v>
      </c>
    </row>
    <row r="23" spans="1:30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137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109"/>
      <c r="AC23" s="34">
        <f t="shared" si="0"/>
        <v>0</v>
      </c>
      <c r="AD23" s="26">
        <f t="shared" si="1"/>
        <v>0</v>
      </c>
    </row>
    <row r="24" spans="1:30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137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109"/>
      <c r="AC24" s="34">
        <f t="shared" si="0"/>
        <v>0</v>
      </c>
      <c r="AD24" s="26">
        <f t="shared" si="1"/>
        <v>0</v>
      </c>
    </row>
    <row r="25" spans="1:30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137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109"/>
      <c r="AC25" s="34">
        <f t="shared" si="0"/>
        <v>0</v>
      </c>
      <c r="AD25" s="26">
        <f t="shared" si="1"/>
        <v>0</v>
      </c>
    </row>
    <row r="26" spans="1:30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137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109"/>
      <c r="AC26" s="34">
        <f t="shared" si="0"/>
        <v>0</v>
      </c>
      <c r="AD26" s="26">
        <f t="shared" si="1"/>
        <v>0</v>
      </c>
    </row>
    <row r="27" spans="1:30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137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109"/>
      <c r="AC27" s="34">
        <f t="shared" si="0"/>
        <v>0</v>
      </c>
      <c r="AD27" s="26">
        <f t="shared" si="1"/>
        <v>0</v>
      </c>
    </row>
    <row r="28" spans="1:30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137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109"/>
      <c r="AC28" s="34">
        <f t="shared" si="0"/>
        <v>0</v>
      </c>
      <c r="AD28" s="26">
        <f t="shared" si="1"/>
        <v>0</v>
      </c>
    </row>
    <row r="29" spans="1:30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137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109"/>
      <c r="AC29" s="34">
        <f t="shared" si="0"/>
        <v>0</v>
      </c>
      <c r="AD29" s="26">
        <f t="shared" si="1"/>
        <v>0</v>
      </c>
    </row>
    <row r="30" spans="1:30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137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109"/>
      <c r="AC30" s="34">
        <f t="shared" si="0"/>
        <v>0</v>
      </c>
      <c r="AD30" s="26">
        <f t="shared" si="1"/>
        <v>0</v>
      </c>
    </row>
    <row r="31" spans="1:30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137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109"/>
      <c r="AC31" s="34">
        <f t="shared" si="0"/>
        <v>0</v>
      </c>
      <c r="AD31" s="26">
        <f t="shared" si="1"/>
        <v>0</v>
      </c>
    </row>
    <row r="32" spans="1:30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137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109"/>
      <c r="AC32" s="34">
        <f t="shared" si="0"/>
        <v>0</v>
      </c>
      <c r="AD32" s="26">
        <f t="shared" si="1"/>
        <v>0</v>
      </c>
    </row>
    <row r="33" spans="1:30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137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109"/>
      <c r="AC33" s="34">
        <f t="shared" si="0"/>
        <v>0</v>
      </c>
      <c r="AD33" s="26">
        <f t="shared" si="1"/>
        <v>0</v>
      </c>
    </row>
    <row r="34" spans="1:30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137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109"/>
      <c r="AC34" s="34">
        <f t="shared" ref="AC34:AC65" si="2">SUM(I34:AB34)</f>
        <v>0</v>
      </c>
      <c r="AD34" s="26">
        <f t="shared" ref="AD34:AD65" si="3">H34*AC34</f>
        <v>0</v>
      </c>
    </row>
    <row r="35" spans="1:30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137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109"/>
      <c r="AC35" s="34">
        <f t="shared" si="2"/>
        <v>0</v>
      </c>
      <c r="AD35" s="26">
        <f t="shared" si="3"/>
        <v>0</v>
      </c>
    </row>
    <row r="36" spans="1:30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137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109"/>
      <c r="AC36" s="34">
        <f t="shared" si="2"/>
        <v>0</v>
      </c>
      <c r="AD36" s="26">
        <f t="shared" si="3"/>
        <v>0</v>
      </c>
    </row>
    <row r="37" spans="1:30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137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109"/>
      <c r="AC37" s="34">
        <f t="shared" si="2"/>
        <v>0</v>
      </c>
      <c r="AD37" s="26">
        <f t="shared" si="3"/>
        <v>0</v>
      </c>
    </row>
    <row r="38" spans="1:30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137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109"/>
      <c r="AC38" s="34">
        <f t="shared" si="2"/>
        <v>0</v>
      </c>
      <c r="AD38" s="26">
        <f t="shared" si="3"/>
        <v>0</v>
      </c>
    </row>
    <row r="39" spans="1:30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137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109"/>
      <c r="AC39" s="34">
        <f t="shared" si="2"/>
        <v>0</v>
      </c>
      <c r="AD39" s="26">
        <f t="shared" si="3"/>
        <v>0</v>
      </c>
    </row>
    <row r="40" spans="1:30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137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109"/>
      <c r="AC40" s="34">
        <f t="shared" si="2"/>
        <v>0</v>
      </c>
      <c r="AD40" s="26">
        <f t="shared" si="3"/>
        <v>0</v>
      </c>
    </row>
    <row r="41" spans="1:30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137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109"/>
      <c r="AC41" s="34">
        <f t="shared" si="2"/>
        <v>0</v>
      </c>
      <c r="AD41" s="26">
        <f t="shared" si="3"/>
        <v>0</v>
      </c>
    </row>
    <row r="42" spans="1:30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137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109"/>
      <c r="AC42" s="34">
        <f t="shared" si="2"/>
        <v>0</v>
      </c>
      <c r="AD42" s="26">
        <f t="shared" si="3"/>
        <v>0</v>
      </c>
    </row>
    <row r="43" spans="1:30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137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109"/>
      <c r="AC43" s="34">
        <f t="shared" si="2"/>
        <v>0</v>
      </c>
      <c r="AD43" s="26">
        <f t="shared" si="3"/>
        <v>0</v>
      </c>
    </row>
    <row r="44" spans="1:30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137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109"/>
      <c r="AC44" s="34">
        <f t="shared" si="2"/>
        <v>0</v>
      </c>
      <c r="AD44" s="26">
        <f t="shared" si="3"/>
        <v>0</v>
      </c>
    </row>
    <row r="45" spans="1:30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137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109"/>
      <c r="AC45" s="34">
        <f t="shared" si="2"/>
        <v>0</v>
      </c>
      <c r="AD45" s="26">
        <f t="shared" si="3"/>
        <v>0</v>
      </c>
    </row>
    <row r="46" spans="1:30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137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109"/>
      <c r="AC46" s="34">
        <f t="shared" si="2"/>
        <v>0</v>
      </c>
      <c r="AD46" s="26">
        <f t="shared" si="3"/>
        <v>0</v>
      </c>
    </row>
    <row r="47" spans="1:30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137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109"/>
      <c r="AC47" s="34">
        <f t="shared" si="2"/>
        <v>0</v>
      </c>
      <c r="AD47" s="26">
        <f t="shared" si="3"/>
        <v>0</v>
      </c>
    </row>
    <row r="48" spans="1:30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137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109"/>
      <c r="AC48" s="34">
        <f t="shared" si="2"/>
        <v>0</v>
      </c>
      <c r="AD48" s="26">
        <f t="shared" si="3"/>
        <v>0</v>
      </c>
    </row>
    <row r="49" spans="1:30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137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109"/>
      <c r="AC49" s="34">
        <f t="shared" si="2"/>
        <v>0</v>
      </c>
      <c r="AD49" s="26">
        <f t="shared" si="3"/>
        <v>0</v>
      </c>
    </row>
    <row r="50" spans="1:30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137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109"/>
      <c r="AC50" s="34">
        <f t="shared" si="2"/>
        <v>0</v>
      </c>
      <c r="AD50" s="26">
        <f t="shared" si="3"/>
        <v>0</v>
      </c>
    </row>
    <row r="51" spans="1:30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137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109"/>
      <c r="AC51" s="34">
        <f t="shared" si="2"/>
        <v>0</v>
      </c>
      <c r="AD51" s="26">
        <f t="shared" si="3"/>
        <v>0</v>
      </c>
    </row>
    <row r="52" spans="1:30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137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109"/>
      <c r="AC52" s="34">
        <f t="shared" si="2"/>
        <v>0</v>
      </c>
      <c r="AD52" s="26">
        <f t="shared" si="3"/>
        <v>0</v>
      </c>
    </row>
    <row r="53" spans="1:30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137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109"/>
      <c r="AC53" s="34">
        <f t="shared" si="2"/>
        <v>0</v>
      </c>
      <c r="AD53" s="26">
        <f t="shared" si="3"/>
        <v>0</v>
      </c>
    </row>
    <row r="54" spans="1:30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137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109"/>
      <c r="AC54" s="34">
        <f t="shared" si="2"/>
        <v>0</v>
      </c>
      <c r="AD54" s="26">
        <f t="shared" si="3"/>
        <v>0</v>
      </c>
    </row>
    <row r="55" spans="1:30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137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109"/>
      <c r="AC55" s="34">
        <f t="shared" si="2"/>
        <v>0</v>
      </c>
      <c r="AD55" s="26">
        <f t="shared" si="3"/>
        <v>0</v>
      </c>
    </row>
    <row r="56" spans="1:30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137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109"/>
      <c r="AC56" s="34">
        <f t="shared" si="2"/>
        <v>0</v>
      </c>
      <c r="AD56" s="26">
        <f t="shared" si="3"/>
        <v>0</v>
      </c>
    </row>
    <row r="57" spans="1:30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137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109"/>
      <c r="AC57" s="34">
        <f t="shared" si="2"/>
        <v>0</v>
      </c>
      <c r="AD57" s="26">
        <f t="shared" si="3"/>
        <v>0</v>
      </c>
    </row>
    <row r="58" spans="1:30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137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109"/>
      <c r="AC58" s="34">
        <f t="shared" si="2"/>
        <v>0</v>
      </c>
      <c r="AD58" s="26">
        <f t="shared" si="3"/>
        <v>0</v>
      </c>
    </row>
    <row r="59" spans="1:30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137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109"/>
      <c r="AC59" s="34">
        <f t="shared" si="2"/>
        <v>0</v>
      </c>
      <c r="AD59" s="26">
        <f t="shared" si="3"/>
        <v>0</v>
      </c>
    </row>
    <row r="60" spans="1:30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137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109"/>
      <c r="AC60" s="34">
        <f t="shared" si="2"/>
        <v>0</v>
      </c>
      <c r="AD60" s="26">
        <f t="shared" si="3"/>
        <v>0</v>
      </c>
    </row>
    <row r="61" spans="1:30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137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109"/>
      <c r="AC61" s="34">
        <f t="shared" si="2"/>
        <v>0</v>
      </c>
      <c r="AD61" s="26">
        <f t="shared" si="3"/>
        <v>0</v>
      </c>
    </row>
    <row r="62" spans="1:30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137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109"/>
      <c r="AC62" s="34">
        <f t="shared" si="2"/>
        <v>0</v>
      </c>
      <c r="AD62" s="26">
        <f t="shared" si="3"/>
        <v>0</v>
      </c>
    </row>
    <row r="63" spans="1:30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137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109"/>
      <c r="AC63" s="34">
        <f t="shared" si="2"/>
        <v>0</v>
      </c>
      <c r="AD63" s="26">
        <f t="shared" si="3"/>
        <v>0</v>
      </c>
    </row>
    <row r="64" spans="1:30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137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109"/>
      <c r="AC64" s="34">
        <f t="shared" si="2"/>
        <v>0</v>
      </c>
      <c r="AD64" s="26">
        <f t="shared" si="3"/>
        <v>0</v>
      </c>
    </row>
    <row r="65" spans="1:30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137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109"/>
      <c r="AC65" s="34">
        <f t="shared" si="2"/>
        <v>0</v>
      </c>
      <c r="AD65" s="26">
        <f t="shared" si="3"/>
        <v>0</v>
      </c>
    </row>
    <row r="66" spans="1:30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38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10"/>
      <c r="AC66" s="105">
        <f t="shared" ref="AC66:AC82" si="4">SUM(I66:AB66)</f>
        <v>0</v>
      </c>
      <c r="AD66" s="41">
        <f t="shared" ref="AD66:AD82" si="5">H66*AC66</f>
        <v>0</v>
      </c>
    </row>
    <row r="67" spans="1:30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39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11"/>
      <c r="AC67" s="107">
        <f t="shared" si="4"/>
        <v>0</v>
      </c>
      <c r="AD67" s="67">
        <f t="shared" si="5"/>
        <v>0</v>
      </c>
    </row>
    <row r="68" spans="1:30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137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109"/>
      <c r="AC68" s="34">
        <f t="shared" si="4"/>
        <v>0</v>
      </c>
      <c r="AD68" s="26">
        <f t="shared" si="5"/>
        <v>0</v>
      </c>
    </row>
    <row r="69" spans="1:30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137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109"/>
      <c r="AC69" s="34">
        <f t="shared" si="4"/>
        <v>0</v>
      </c>
      <c r="AD69" s="26">
        <f t="shared" si="5"/>
        <v>0</v>
      </c>
    </row>
    <row r="70" spans="1:30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137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109"/>
      <c r="AC70" s="34">
        <f t="shared" si="4"/>
        <v>0</v>
      </c>
      <c r="AD70" s="26">
        <f t="shared" si="5"/>
        <v>0</v>
      </c>
    </row>
    <row r="71" spans="1:30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137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109"/>
      <c r="AC71" s="34">
        <f t="shared" si="4"/>
        <v>0</v>
      </c>
      <c r="AD71" s="26">
        <f t="shared" si="5"/>
        <v>0</v>
      </c>
    </row>
    <row r="72" spans="1:30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137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109"/>
      <c r="AC72" s="34">
        <f t="shared" si="4"/>
        <v>0</v>
      </c>
      <c r="AD72" s="26">
        <f t="shared" si="5"/>
        <v>0</v>
      </c>
    </row>
    <row r="73" spans="1:30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137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109"/>
      <c r="AC73" s="34">
        <f t="shared" si="4"/>
        <v>0</v>
      </c>
      <c r="AD73" s="26">
        <f t="shared" si="5"/>
        <v>0</v>
      </c>
    </row>
    <row r="74" spans="1:30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137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109"/>
      <c r="AC74" s="34">
        <f t="shared" si="4"/>
        <v>0</v>
      </c>
      <c r="AD74" s="26">
        <f t="shared" si="5"/>
        <v>0</v>
      </c>
    </row>
    <row r="75" spans="1:30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137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109"/>
      <c r="AC75" s="34">
        <f t="shared" si="4"/>
        <v>0</v>
      </c>
      <c r="AD75" s="26">
        <f t="shared" si="5"/>
        <v>0</v>
      </c>
    </row>
    <row r="76" spans="1:30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137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109"/>
      <c r="AC76" s="34">
        <f t="shared" si="4"/>
        <v>0</v>
      </c>
      <c r="AD76" s="26">
        <f t="shared" si="5"/>
        <v>0</v>
      </c>
    </row>
    <row r="77" spans="1:30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137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109"/>
      <c r="AC77" s="34">
        <f t="shared" si="4"/>
        <v>0</v>
      </c>
      <c r="AD77" s="26">
        <f t="shared" si="5"/>
        <v>0</v>
      </c>
    </row>
    <row r="78" spans="1:30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137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109"/>
      <c r="AC78" s="34">
        <f t="shared" si="4"/>
        <v>0</v>
      </c>
      <c r="AD78" s="26">
        <f t="shared" si="5"/>
        <v>0</v>
      </c>
    </row>
    <row r="79" spans="1:30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137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109"/>
      <c r="AC79" s="34">
        <f t="shared" si="4"/>
        <v>0</v>
      </c>
      <c r="AD79" s="26">
        <f t="shared" si="5"/>
        <v>0</v>
      </c>
    </row>
    <row r="80" spans="1:30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137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109"/>
      <c r="AC80" s="34">
        <f t="shared" si="4"/>
        <v>0</v>
      </c>
      <c r="AD80" s="26">
        <f t="shared" si="5"/>
        <v>0</v>
      </c>
    </row>
    <row r="81" spans="1:30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40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24"/>
      <c r="AC81" s="108">
        <f t="shared" si="4"/>
        <v>0</v>
      </c>
      <c r="AD81" s="85">
        <f t="shared" si="5"/>
        <v>0</v>
      </c>
    </row>
    <row r="82" spans="1:30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41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12"/>
      <c r="AC82" s="106">
        <f t="shared" si="4"/>
        <v>0</v>
      </c>
      <c r="AD82" s="54">
        <f t="shared" si="5"/>
        <v>0</v>
      </c>
    </row>
    <row r="83" spans="1:30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137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109"/>
      <c r="AC83" s="34">
        <f>SUM(AC2:AC82)</f>
        <v>0</v>
      </c>
      <c r="AD83" s="97">
        <f>SUM(AD2:AD82)</f>
        <v>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D83"/>
  <sheetViews>
    <sheetView topLeftCell="C1" zoomScaleNormal="100" workbookViewId="0">
      <selection activeCell="I2" sqref="I2:AB94"/>
    </sheetView>
  </sheetViews>
  <sheetFormatPr defaultRowHeight="15" x14ac:dyDescent="0.25"/>
  <cols>
    <col min="3" max="3" width="0.85546875" customWidth="1"/>
    <col min="4" max="5" width="5" hidden="1" customWidth="1"/>
    <col min="6" max="6" width="42.5703125" customWidth="1"/>
    <col min="9" max="10" width="9.140625" style="134"/>
    <col min="11" max="27" width="9.140625" style="126"/>
    <col min="28" max="28" width="9.140625" style="125"/>
  </cols>
  <sheetData>
    <row r="1" spans="1:30" ht="54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43">
        <v>44228</v>
      </c>
      <c r="J1" s="143">
        <v>44229</v>
      </c>
      <c r="K1" s="123">
        <v>44230</v>
      </c>
      <c r="L1" s="123">
        <v>44231</v>
      </c>
      <c r="M1" s="123">
        <v>44232</v>
      </c>
      <c r="N1" s="123">
        <v>44235</v>
      </c>
      <c r="O1" s="123">
        <v>44236</v>
      </c>
      <c r="P1" s="123">
        <v>44237</v>
      </c>
      <c r="Q1" s="123">
        <v>44238</v>
      </c>
      <c r="R1" s="123">
        <v>44239</v>
      </c>
      <c r="S1" s="123">
        <v>44242</v>
      </c>
      <c r="T1" s="123">
        <v>44243</v>
      </c>
      <c r="U1" s="123">
        <v>44244</v>
      </c>
      <c r="V1" s="123">
        <v>44245</v>
      </c>
      <c r="W1" s="123">
        <v>44246</v>
      </c>
      <c r="X1" s="123">
        <v>44249</v>
      </c>
      <c r="Y1" s="123">
        <v>44250</v>
      </c>
      <c r="Z1" s="123">
        <v>44251</v>
      </c>
      <c r="AA1" s="123">
        <v>44252</v>
      </c>
      <c r="AB1" s="135">
        <v>44253</v>
      </c>
      <c r="AC1" s="4" t="s">
        <v>96</v>
      </c>
      <c r="AD1" s="25" t="s">
        <v>97</v>
      </c>
    </row>
    <row r="2" spans="1:30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129"/>
      <c r="J2" s="12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109"/>
      <c r="AC2" s="34">
        <f t="shared" ref="AC2:AC33" si="0">SUM(I2:AB2)</f>
        <v>0</v>
      </c>
      <c r="AD2" s="26">
        <f t="shared" ref="AD2:AD33" si="1">H2*AC2</f>
        <v>0</v>
      </c>
    </row>
    <row r="3" spans="1:30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129"/>
      <c r="J3" s="12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09"/>
      <c r="AC3" s="34">
        <f t="shared" si="0"/>
        <v>0</v>
      </c>
      <c r="AD3" s="26">
        <f t="shared" si="1"/>
        <v>0</v>
      </c>
    </row>
    <row r="4" spans="1:30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129"/>
      <c r="J4" s="12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109"/>
      <c r="AC4" s="34">
        <f t="shared" si="0"/>
        <v>0</v>
      </c>
      <c r="AD4" s="26">
        <f t="shared" si="1"/>
        <v>0</v>
      </c>
    </row>
    <row r="5" spans="1:30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129"/>
      <c r="J5" s="12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109"/>
      <c r="AC5" s="34">
        <f t="shared" si="0"/>
        <v>0</v>
      </c>
      <c r="AD5" s="26">
        <f t="shared" si="1"/>
        <v>0</v>
      </c>
    </row>
    <row r="6" spans="1:30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129"/>
      <c r="J6" s="12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109"/>
      <c r="AC6" s="34">
        <f t="shared" si="0"/>
        <v>0</v>
      </c>
      <c r="AD6" s="26">
        <f t="shared" si="1"/>
        <v>0</v>
      </c>
    </row>
    <row r="7" spans="1:30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129"/>
      <c r="J7" s="12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109"/>
      <c r="AC7" s="34">
        <f t="shared" si="0"/>
        <v>0</v>
      </c>
      <c r="AD7" s="26">
        <f t="shared" si="1"/>
        <v>0</v>
      </c>
    </row>
    <row r="8" spans="1:30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129"/>
      <c r="J8" s="12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109"/>
      <c r="AC8" s="34">
        <f t="shared" si="0"/>
        <v>0</v>
      </c>
      <c r="AD8" s="26">
        <f t="shared" si="1"/>
        <v>0</v>
      </c>
    </row>
    <row r="9" spans="1:30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129"/>
      <c r="J9" s="12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109"/>
      <c r="AC9" s="34">
        <f t="shared" si="0"/>
        <v>0</v>
      </c>
      <c r="AD9" s="26">
        <f t="shared" si="1"/>
        <v>0</v>
      </c>
    </row>
    <row r="10" spans="1:30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129"/>
      <c r="J10" s="12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109"/>
      <c r="AC10" s="34">
        <f t="shared" si="0"/>
        <v>0</v>
      </c>
      <c r="AD10" s="26">
        <f t="shared" si="1"/>
        <v>0</v>
      </c>
    </row>
    <row r="11" spans="1:30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129"/>
      <c r="J11" s="12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109"/>
      <c r="AC11" s="34">
        <f t="shared" si="0"/>
        <v>0</v>
      </c>
      <c r="AD11" s="26">
        <f t="shared" si="1"/>
        <v>0</v>
      </c>
    </row>
    <row r="12" spans="1:30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129"/>
      <c r="J12" s="12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109"/>
      <c r="AC12" s="34">
        <f t="shared" si="0"/>
        <v>0</v>
      </c>
      <c r="AD12" s="26">
        <f t="shared" si="1"/>
        <v>0</v>
      </c>
    </row>
    <row r="13" spans="1:30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129"/>
      <c r="J13" s="12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109"/>
      <c r="AC13" s="34">
        <f t="shared" si="0"/>
        <v>0</v>
      </c>
      <c r="AD13" s="26">
        <f t="shared" si="1"/>
        <v>0</v>
      </c>
    </row>
    <row r="14" spans="1:30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129"/>
      <c r="J14" s="12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109"/>
      <c r="AC14" s="34">
        <f t="shared" si="0"/>
        <v>0</v>
      </c>
      <c r="AD14" s="26">
        <f t="shared" si="1"/>
        <v>0</v>
      </c>
    </row>
    <row r="15" spans="1:30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129"/>
      <c r="J15" s="12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109"/>
      <c r="AC15" s="34">
        <f t="shared" si="0"/>
        <v>0</v>
      </c>
      <c r="AD15" s="26">
        <f t="shared" si="1"/>
        <v>0</v>
      </c>
    </row>
    <row r="16" spans="1:30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129"/>
      <c r="J16" s="12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109"/>
      <c r="AC16" s="34">
        <f t="shared" si="0"/>
        <v>0</v>
      </c>
      <c r="AD16" s="26">
        <f t="shared" si="1"/>
        <v>0</v>
      </c>
    </row>
    <row r="17" spans="1:30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129"/>
      <c r="J17" s="12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109"/>
      <c r="AC17" s="34">
        <f t="shared" si="0"/>
        <v>0</v>
      </c>
      <c r="AD17" s="26">
        <f t="shared" si="1"/>
        <v>0</v>
      </c>
    </row>
    <row r="18" spans="1:30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129"/>
      <c r="J18" s="12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109"/>
      <c r="AC18" s="34">
        <f t="shared" si="0"/>
        <v>0</v>
      </c>
      <c r="AD18" s="26">
        <f t="shared" si="1"/>
        <v>0</v>
      </c>
    </row>
    <row r="19" spans="1:30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129"/>
      <c r="J19" s="12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109"/>
      <c r="AC19" s="34">
        <f t="shared" si="0"/>
        <v>0</v>
      </c>
      <c r="AD19" s="26">
        <f t="shared" si="1"/>
        <v>0</v>
      </c>
    </row>
    <row r="20" spans="1:30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129"/>
      <c r="J20" s="12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109"/>
      <c r="AC20" s="34">
        <f t="shared" si="0"/>
        <v>0</v>
      </c>
      <c r="AD20" s="26">
        <f t="shared" si="1"/>
        <v>0</v>
      </c>
    </row>
    <row r="21" spans="1:30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129"/>
      <c r="J21" s="12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109"/>
      <c r="AC21" s="34">
        <f t="shared" si="0"/>
        <v>0</v>
      </c>
      <c r="AD21" s="26">
        <f t="shared" si="1"/>
        <v>0</v>
      </c>
    </row>
    <row r="22" spans="1:30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129"/>
      <c r="J22" s="12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109"/>
      <c r="AC22" s="34">
        <f t="shared" si="0"/>
        <v>0</v>
      </c>
      <c r="AD22" s="26">
        <f t="shared" si="1"/>
        <v>0</v>
      </c>
    </row>
    <row r="23" spans="1:30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129"/>
      <c r="J23" s="12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109"/>
      <c r="AC23" s="34">
        <f t="shared" si="0"/>
        <v>0</v>
      </c>
      <c r="AD23" s="26">
        <f t="shared" si="1"/>
        <v>0</v>
      </c>
    </row>
    <row r="24" spans="1:30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129"/>
      <c r="J24" s="12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109"/>
      <c r="AC24" s="34">
        <f t="shared" si="0"/>
        <v>0</v>
      </c>
      <c r="AD24" s="26">
        <f t="shared" si="1"/>
        <v>0</v>
      </c>
    </row>
    <row r="25" spans="1:30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129"/>
      <c r="J25" s="12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109"/>
      <c r="AC25" s="34">
        <f t="shared" si="0"/>
        <v>0</v>
      </c>
      <c r="AD25" s="26">
        <f t="shared" si="1"/>
        <v>0</v>
      </c>
    </row>
    <row r="26" spans="1:30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129"/>
      <c r="J26" s="12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109"/>
      <c r="AC26" s="34">
        <f t="shared" si="0"/>
        <v>0</v>
      </c>
      <c r="AD26" s="26">
        <f t="shared" si="1"/>
        <v>0</v>
      </c>
    </row>
    <row r="27" spans="1:30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129"/>
      <c r="J27" s="12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109"/>
      <c r="AC27" s="34">
        <f t="shared" si="0"/>
        <v>0</v>
      </c>
      <c r="AD27" s="26">
        <f t="shared" si="1"/>
        <v>0</v>
      </c>
    </row>
    <row r="28" spans="1:30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129"/>
      <c r="J28" s="12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109"/>
      <c r="AC28" s="34">
        <f t="shared" si="0"/>
        <v>0</v>
      </c>
      <c r="AD28" s="26">
        <f t="shared" si="1"/>
        <v>0</v>
      </c>
    </row>
    <row r="29" spans="1:30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129"/>
      <c r="J29" s="12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109"/>
      <c r="AC29" s="34">
        <f t="shared" si="0"/>
        <v>0</v>
      </c>
      <c r="AD29" s="26">
        <f t="shared" si="1"/>
        <v>0</v>
      </c>
    </row>
    <row r="30" spans="1:30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129"/>
      <c r="J30" s="12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109"/>
      <c r="AC30" s="34">
        <f t="shared" si="0"/>
        <v>0</v>
      </c>
      <c r="AD30" s="26">
        <f t="shared" si="1"/>
        <v>0</v>
      </c>
    </row>
    <row r="31" spans="1:30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129"/>
      <c r="J31" s="12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109"/>
      <c r="AC31" s="34">
        <f t="shared" si="0"/>
        <v>0</v>
      </c>
      <c r="AD31" s="26">
        <f t="shared" si="1"/>
        <v>0</v>
      </c>
    </row>
    <row r="32" spans="1:30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129"/>
      <c r="J32" s="12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109"/>
      <c r="AC32" s="34">
        <f t="shared" si="0"/>
        <v>0</v>
      </c>
      <c r="AD32" s="26">
        <f t="shared" si="1"/>
        <v>0</v>
      </c>
    </row>
    <row r="33" spans="1:30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129"/>
      <c r="J33" s="12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109"/>
      <c r="AC33" s="34">
        <f t="shared" si="0"/>
        <v>0</v>
      </c>
      <c r="AD33" s="26">
        <f t="shared" si="1"/>
        <v>0</v>
      </c>
    </row>
    <row r="34" spans="1:30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129"/>
      <c r="J34" s="12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109"/>
      <c r="AC34" s="34">
        <f t="shared" ref="AC34:AC65" si="2">SUM(I34:AB34)</f>
        <v>0</v>
      </c>
      <c r="AD34" s="26">
        <f t="shared" ref="AD34:AD65" si="3">H34*AC34</f>
        <v>0</v>
      </c>
    </row>
    <row r="35" spans="1:30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129"/>
      <c r="J35" s="12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109"/>
      <c r="AC35" s="34">
        <f t="shared" si="2"/>
        <v>0</v>
      </c>
      <c r="AD35" s="26">
        <f t="shared" si="3"/>
        <v>0</v>
      </c>
    </row>
    <row r="36" spans="1:30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129"/>
      <c r="J36" s="12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109"/>
      <c r="AC36" s="34">
        <f t="shared" si="2"/>
        <v>0</v>
      </c>
      <c r="AD36" s="26">
        <f t="shared" si="3"/>
        <v>0</v>
      </c>
    </row>
    <row r="37" spans="1:30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129"/>
      <c r="J37" s="12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109"/>
      <c r="AC37" s="34">
        <f t="shared" si="2"/>
        <v>0</v>
      </c>
      <c r="AD37" s="26">
        <f t="shared" si="3"/>
        <v>0</v>
      </c>
    </row>
    <row r="38" spans="1:30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129"/>
      <c r="J38" s="12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109"/>
      <c r="AC38" s="34">
        <f t="shared" si="2"/>
        <v>0</v>
      </c>
      <c r="AD38" s="26">
        <f t="shared" si="3"/>
        <v>0</v>
      </c>
    </row>
    <row r="39" spans="1:30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129"/>
      <c r="J39" s="12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109"/>
      <c r="AC39" s="34">
        <f t="shared" si="2"/>
        <v>0</v>
      </c>
      <c r="AD39" s="26">
        <f t="shared" si="3"/>
        <v>0</v>
      </c>
    </row>
    <row r="40" spans="1:30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129"/>
      <c r="J40" s="12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109"/>
      <c r="AC40" s="34">
        <f t="shared" si="2"/>
        <v>0</v>
      </c>
      <c r="AD40" s="26">
        <f t="shared" si="3"/>
        <v>0</v>
      </c>
    </row>
    <row r="41" spans="1:30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129"/>
      <c r="J41" s="12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109"/>
      <c r="AC41" s="34">
        <f t="shared" si="2"/>
        <v>0</v>
      </c>
      <c r="AD41" s="26">
        <f t="shared" si="3"/>
        <v>0</v>
      </c>
    </row>
    <row r="42" spans="1:30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129"/>
      <c r="J42" s="12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109"/>
      <c r="AC42" s="34">
        <f t="shared" si="2"/>
        <v>0</v>
      </c>
      <c r="AD42" s="26">
        <f t="shared" si="3"/>
        <v>0</v>
      </c>
    </row>
    <row r="43" spans="1:30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129"/>
      <c r="J43" s="12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109"/>
      <c r="AC43" s="34">
        <f t="shared" si="2"/>
        <v>0</v>
      </c>
      <c r="AD43" s="26">
        <f t="shared" si="3"/>
        <v>0</v>
      </c>
    </row>
    <row r="44" spans="1:30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129"/>
      <c r="J44" s="12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109"/>
      <c r="AC44" s="34">
        <f t="shared" si="2"/>
        <v>0</v>
      </c>
      <c r="AD44" s="26">
        <f t="shared" si="3"/>
        <v>0</v>
      </c>
    </row>
    <row r="45" spans="1:30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129"/>
      <c r="J45" s="12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109"/>
      <c r="AC45" s="34">
        <f t="shared" si="2"/>
        <v>0</v>
      </c>
      <c r="AD45" s="26">
        <f t="shared" si="3"/>
        <v>0</v>
      </c>
    </row>
    <row r="46" spans="1:30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129"/>
      <c r="J46" s="12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109"/>
      <c r="AC46" s="34">
        <f t="shared" si="2"/>
        <v>0</v>
      </c>
      <c r="AD46" s="26">
        <f t="shared" si="3"/>
        <v>0</v>
      </c>
    </row>
    <row r="47" spans="1:30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129"/>
      <c r="J47" s="12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109"/>
      <c r="AC47" s="34">
        <f t="shared" si="2"/>
        <v>0</v>
      </c>
      <c r="AD47" s="26">
        <f t="shared" si="3"/>
        <v>0</v>
      </c>
    </row>
    <row r="48" spans="1:30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129"/>
      <c r="J48" s="12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109"/>
      <c r="AC48" s="34">
        <f t="shared" si="2"/>
        <v>0</v>
      </c>
      <c r="AD48" s="26">
        <f t="shared" si="3"/>
        <v>0</v>
      </c>
    </row>
    <row r="49" spans="1:30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129"/>
      <c r="J49" s="12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109"/>
      <c r="AC49" s="34">
        <f t="shared" si="2"/>
        <v>0</v>
      </c>
      <c r="AD49" s="26">
        <f t="shared" si="3"/>
        <v>0</v>
      </c>
    </row>
    <row r="50" spans="1:30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129"/>
      <c r="J50" s="12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109"/>
      <c r="AC50" s="34">
        <f t="shared" si="2"/>
        <v>0</v>
      </c>
      <c r="AD50" s="26">
        <f t="shared" si="3"/>
        <v>0</v>
      </c>
    </row>
    <row r="51" spans="1:30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129"/>
      <c r="J51" s="12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109"/>
      <c r="AC51" s="34">
        <f t="shared" si="2"/>
        <v>0</v>
      </c>
      <c r="AD51" s="26">
        <f t="shared" si="3"/>
        <v>0</v>
      </c>
    </row>
    <row r="52" spans="1:30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129"/>
      <c r="J52" s="12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109"/>
      <c r="AC52" s="34">
        <f t="shared" si="2"/>
        <v>0</v>
      </c>
      <c r="AD52" s="26">
        <f t="shared" si="3"/>
        <v>0</v>
      </c>
    </row>
    <row r="53" spans="1:30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129"/>
      <c r="J53" s="12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109"/>
      <c r="AC53" s="34">
        <f t="shared" si="2"/>
        <v>0</v>
      </c>
      <c r="AD53" s="26">
        <f t="shared" si="3"/>
        <v>0</v>
      </c>
    </row>
    <row r="54" spans="1:30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129"/>
      <c r="J54" s="12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109"/>
      <c r="AC54" s="34">
        <f t="shared" si="2"/>
        <v>0</v>
      </c>
      <c r="AD54" s="26">
        <f t="shared" si="3"/>
        <v>0</v>
      </c>
    </row>
    <row r="55" spans="1:30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129"/>
      <c r="J55" s="12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109"/>
      <c r="AC55" s="34">
        <f t="shared" si="2"/>
        <v>0</v>
      </c>
      <c r="AD55" s="26">
        <f t="shared" si="3"/>
        <v>0</v>
      </c>
    </row>
    <row r="56" spans="1:30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129"/>
      <c r="J56" s="12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109"/>
      <c r="AC56" s="34">
        <f t="shared" si="2"/>
        <v>0</v>
      </c>
      <c r="AD56" s="26">
        <f t="shared" si="3"/>
        <v>0</v>
      </c>
    </row>
    <row r="57" spans="1:30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129"/>
      <c r="J57" s="12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109"/>
      <c r="AC57" s="34">
        <f t="shared" si="2"/>
        <v>0</v>
      </c>
      <c r="AD57" s="26">
        <f t="shared" si="3"/>
        <v>0</v>
      </c>
    </row>
    <row r="58" spans="1:30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129"/>
      <c r="J58" s="12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109"/>
      <c r="AC58" s="34">
        <f t="shared" si="2"/>
        <v>0</v>
      </c>
      <c r="AD58" s="26">
        <f t="shared" si="3"/>
        <v>0</v>
      </c>
    </row>
    <row r="59" spans="1:30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129"/>
      <c r="J59" s="12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109"/>
      <c r="AC59" s="34">
        <f t="shared" si="2"/>
        <v>0</v>
      </c>
      <c r="AD59" s="26">
        <f t="shared" si="3"/>
        <v>0</v>
      </c>
    </row>
    <row r="60" spans="1:30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129"/>
      <c r="J60" s="12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109"/>
      <c r="AC60" s="34">
        <f t="shared" si="2"/>
        <v>0</v>
      </c>
      <c r="AD60" s="26">
        <f t="shared" si="3"/>
        <v>0</v>
      </c>
    </row>
    <row r="61" spans="1:30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129"/>
      <c r="J61" s="12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109"/>
      <c r="AC61" s="34">
        <f t="shared" si="2"/>
        <v>0</v>
      </c>
      <c r="AD61" s="26">
        <f t="shared" si="3"/>
        <v>0</v>
      </c>
    </row>
    <row r="62" spans="1:30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129"/>
      <c r="J62" s="12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109"/>
      <c r="AC62" s="34">
        <f t="shared" si="2"/>
        <v>0</v>
      </c>
      <c r="AD62" s="26">
        <f t="shared" si="3"/>
        <v>0</v>
      </c>
    </row>
    <row r="63" spans="1:30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129"/>
      <c r="J63" s="12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109"/>
      <c r="AC63" s="34">
        <f t="shared" si="2"/>
        <v>0</v>
      </c>
      <c r="AD63" s="26">
        <f t="shared" si="3"/>
        <v>0</v>
      </c>
    </row>
    <row r="64" spans="1:30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129"/>
      <c r="J64" s="12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109"/>
      <c r="AC64" s="34">
        <f t="shared" si="2"/>
        <v>0</v>
      </c>
      <c r="AD64" s="26">
        <f t="shared" si="3"/>
        <v>0</v>
      </c>
    </row>
    <row r="65" spans="1:30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129"/>
      <c r="J65" s="12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109"/>
      <c r="AC65" s="34">
        <f t="shared" si="2"/>
        <v>0</v>
      </c>
      <c r="AD65" s="26">
        <f t="shared" si="3"/>
        <v>0</v>
      </c>
    </row>
    <row r="66" spans="1:30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30"/>
      <c r="J66" s="13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10"/>
      <c r="AC66" s="105">
        <f t="shared" ref="AC66:AC82" si="4">SUM(I66:AB66)</f>
        <v>0</v>
      </c>
      <c r="AD66" s="41">
        <f t="shared" ref="AD66:AD82" si="5">H66*AC66</f>
        <v>0</v>
      </c>
    </row>
    <row r="67" spans="1:30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31"/>
      <c r="J67" s="13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11"/>
      <c r="AC67" s="107">
        <f t="shared" si="4"/>
        <v>0</v>
      </c>
      <c r="AD67" s="67">
        <f t="shared" si="5"/>
        <v>0</v>
      </c>
    </row>
    <row r="68" spans="1:30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129"/>
      <c r="J68" s="12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109"/>
      <c r="AC68" s="34">
        <f t="shared" si="4"/>
        <v>0</v>
      </c>
      <c r="AD68" s="26">
        <f t="shared" si="5"/>
        <v>0</v>
      </c>
    </row>
    <row r="69" spans="1:30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129"/>
      <c r="J69" s="12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109"/>
      <c r="AC69" s="34">
        <f t="shared" si="4"/>
        <v>0</v>
      </c>
      <c r="AD69" s="26">
        <f t="shared" si="5"/>
        <v>0</v>
      </c>
    </row>
    <row r="70" spans="1:30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129"/>
      <c r="J70" s="12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109"/>
      <c r="AC70" s="34">
        <f t="shared" si="4"/>
        <v>0</v>
      </c>
      <c r="AD70" s="26">
        <f t="shared" si="5"/>
        <v>0</v>
      </c>
    </row>
    <row r="71" spans="1:30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129"/>
      <c r="J71" s="12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109"/>
      <c r="AC71" s="34">
        <f t="shared" si="4"/>
        <v>0</v>
      </c>
      <c r="AD71" s="26">
        <f t="shared" si="5"/>
        <v>0</v>
      </c>
    </row>
    <row r="72" spans="1:30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129"/>
      <c r="J72" s="12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109"/>
      <c r="AC72" s="34">
        <f t="shared" si="4"/>
        <v>0</v>
      </c>
      <c r="AD72" s="26">
        <f t="shared" si="5"/>
        <v>0</v>
      </c>
    </row>
    <row r="73" spans="1:30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129"/>
      <c r="J73" s="12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109"/>
      <c r="AC73" s="34">
        <f t="shared" si="4"/>
        <v>0</v>
      </c>
      <c r="AD73" s="26">
        <f t="shared" si="5"/>
        <v>0</v>
      </c>
    </row>
    <row r="74" spans="1:30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129"/>
      <c r="J74" s="12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109"/>
      <c r="AC74" s="34">
        <f t="shared" si="4"/>
        <v>0</v>
      </c>
      <c r="AD74" s="26">
        <f t="shared" si="5"/>
        <v>0</v>
      </c>
    </row>
    <row r="75" spans="1:30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129"/>
      <c r="J75" s="12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109"/>
      <c r="AC75" s="34">
        <f t="shared" si="4"/>
        <v>0</v>
      </c>
      <c r="AD75" s="26">
        <f t="shared" si="5"/>
        <v>0</v>
      </c>
    </row>
    <row r="76" spans="1:30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129"/>
      <c r="J76" s="12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109"/>
      <c r="AC76" s="34">
        <f t="shared" si="4"/>
        <v>0</v>
      </c>
      <c r="AD76" s="26">
        <f t="shared" si="5"/>
        <v>0</v>
      </c>
    </row>
    <row r="77" spans="1:30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129"/>
      <c r="J77" s="12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109"/>
      <c r="AC77" s="34">
        <f t="shared" si="4"/>
        <v>0</v>
      </c>
      <c r="AD77" s="26">
        <f t="shared" si="5"/>
        <v>0</v>
      </c>
    </row>
    <row r="78" spans="1:30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129"/>
      <c r="J78" s="12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109"/>
      <c r="AC78" s="34">
        <f t="shared" si="4"/>
        <v>0</v>
      </c>
      <c r="AD78" s="26">
        <f t="shared" si="5"/>
        <v>0</v>
      </c>
    </row>
    <row r="79" spans="1:30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129"/>
      <c r="J79" s="12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109"/>
      <c r="AC79" s="34">
        <f t="shared" si="4"/>
        <v>0</v>
      </c>
      <c r="AD79" s="26">
        <f t="shared" si="5"/>
        <v>0</v>
      </c>
    </row>
    <row r="80" spans="1:30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129"/>
      <c r="J80" s="12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109"/>
      <c r="AC80" s="34">
        <f t="shared" si="4"/>
        <v>0</v>
      </c>
      <c r="AD80" s="26">
        <f t="shared" si="5"/>
        <v>0</v>
      </c>
    </row>
    <row r="81" spans="1:30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32"/>
      <c r="J81" s="13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24"/>
      <c r="AC81" s="108">
        <f t="shared" si="4"/>
        <v>0</v>
      </c>
      <c r="AD81" s="85">
        <f t="shared" si="5"/>
        <v>0</v>
      </c>
    </row>
    <row r="82" spans="1:30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33"/>
      <c r="J82" s="13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12"/>
      <c r="AC82" s="106">
        <f t="shared" si="4"/>
        <v>0</v>
      </c>
      <c r="AD82" s="54">
        <f t="shared" si="5"/>
        <v>0</v>
      </c>
    </row>
    <row r="83" spans="1:30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129"/>
      <c r="J83" s="12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109"/>
      <c r="AC83" s="34">
        <f>SUM(AC2:AC82)</f>
        <v>0</v>
      </c>
      <c r="AD83" s="97">
        <f>SUM(AD2:AD82)</f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83"/>
  <sheetViews>
    <sheetView topLeftCell="G1" zoomScaleNormal="100" workbookViewId="0">
      <selection activeCell="AD7" sqref="AD7"/>
    </sheetView>
  </sheetViews>
  <sheetFormatPr defaultRowHeight="15" x14ac:dyDescent="0.25"/>
  <cols>
    <col min="2" max="2" width="9.140625" customWidth="1"/>
    <col min="3" max="3" width="0.42578125" customWidth="1"/>
    <col min="4" max="4" width="5" hidden="1" customWidth="1"/>
    <col min="5" max="5" width="0.28515625" customWidth="1"/>
    <col min="6" max="6" width="40.42578125" customWidth="1"/>
    <col min="9" max="25" width="9.140625" style="126"/>
    <col min="26" max="26" width="9" style="126" customWidth="1"/>
    <col min="27" max="28" width="9.140625" style="126"/>
    <col min="29" max="29" width="9.140625" style="125"/>
  </cols>
  <sheetData>
    <row r="1" spans="1:31" ht="54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44256</v>
      </c>
      <c r="J1" s="123">
        <v>44257</v>
      </c>
      <c r="K1" s="123">
        <v>44258</v>
      </c>
      <c r="L1" s="123">
        <v>44263</v>
      </c>
      <c r="M1" s="123">
        <v>44264</v>
      </c>
      <c r="N1" s="123">
        <v>44265</v>
      </c>
      <c r="O1" s="123">
        <v>44266</v>
      </c>
      <c r="P1" s="123">
        <v>44267</v>
      </c>
      <c r="Q1" s="123">
        <v>44270</v>
      </c>
      <c r="R1" s="123">
        <v>44271</v>
      </c>
      <c r="S1" s="123">
        <v>44272</v>
      </c>
      <c r="T1" s="123">
        <v>44273</v>
      </c>
      <c r="U1" s="123">
        <v>44274</v>
      </c>
      <c r="V1" s="123">
        <v>44277</v>
      </c>
      <c r="W1" s="123">
        <v>44278</v>
      </c>
      <c r="X1" s="123">
        <v>44279</v>
      </c>
      <c r="Y1" s="123">
        <v>44280</v>
      </c>
      <c r="Z1" s="123">
        <v>44281</v>
      </c>
      <c r="AA1" s="123">
        <v>44284</v>
      </c>
      <c r="AB1" s="123">
        <v>44285</v>
      </c>
      <c r="AC1" s="135">
        <v>44286</v>
      </c>
      <c r="AD1" s="4" t="s">
        <v>98</v>
      </c>
      <c r="AE1" s="25" t="s">
        <v>99</v>
      </c>
    </row>
    <row r="2" spans="1:31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9"/>
      <c r="AD2" s="34">
        <f>SUM(I2:AC2)</f>
        <v>0</v>
      </c>
      <c r="AE2" s="26">
        <f>H2*AD2</f>
        <v>0</v>
      </c>
    </row>
    <row r="3" spans="1:31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109"/>
      <c r="AD3" s="34">
        <f>SUM(I3:AC3)</f>
        <v>0</v>
      </c>
      <c r="AE3" s="26">
        <f>H3*AD3</f>
        <v>0</v>
      </c>
    </row>
    <row r="4" spans="1:31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109"/>
      <c r="AD4" s="34">
        <f>SUM(I4:AC4)</f>
        <v>0</v>
      </c>
      <c r="AE4" s="26">
        <f>H4*AD4</f>
        <v>0</v>
      </c>
    </row>
    <row r="5" spans="1:31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109"/>
      <c r="AD5" s="34">
        <f>SUM(I5:AC5)</f>
        <v>0</v>
      </c>
      <c r="AE5" s="26">
        <f>H5*AD5</f>
        <v>0</v>
      </c>
    </row>
    <row r="6" spans="1:31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109"/>
      <c r="AD6" s="34">
        <f>SUM(I6:AC6)</f>
        <v>0</v>
      </c>
      <c r="AE6" s="26">
        <f>H6*AD6</f>
        <v>0</v>
      </c>
    </row>
    <row r="7" spans="1:31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109"/>
      <c r="AD7" s="34">
        <f>SUM(I7:AC7)</f>
        <v>0</v>
      </c>
      <c r="AE7" s="26">
        <f>H7*AD7</f>
        <v>0</v>
      </c>
    </row>
    <row r="8" spans="1:31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109"/>
      <c r="AD8" s="34">
        <f>SUM(I8:AC8)</f>
        <v>0</v>
      </c>
      <c r="AE8" s="26">
        <f>H8*AD8</f>
        <v>0</v>
      </c>
    </row>
    <row r="9" spans="1:31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109"/>
      <c r="AD9" s="34">
        <f>SUM(I9:AC9)</f>
        <v>0</v>
      </c>
      <c r="AE9" s="26">
        <f>H9*AD9</f>
        <v>0</v>
      </c>
    </row>
    <row r="10" spans="1:31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109"/>
      <c r="AD10" s="34">
        <f>SUM(I10:AC10)</f>
        <v>0</v>
      </c>
      <c r="AE10" s="26">
        <f>H10*AD10</f>
        <v>0</v>
      </c>
    </row>
    <row r="11" spans="1:31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109"/>
      <c r="AD11" s="34">
        <f>SUM(I11:AC11)</f>
        <v>0</v>
      </c>
      <c r="AE11" s="26">
        <f>H11*AD11</f>
        <v>0</v>
      </c>
    </row>
    <row r="12" spans="1:31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109"/>
      <c r="AD12" s="34">
        <f>SUM(I12:AC12)</f>
        <v>0</v>
      </c>
      <c r="AE12" s="26">
        <f>H12*AD12</f>
        <v>0</v>
      </c>
    </row>
    <row r="13" spans="1:31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109"/>
      <c r="AD13" s="34">
        <f>SUM(I13:AC13)</f>
        <v>0</v>
      </c>
      <c r="AE13" s="26">
        <f>H13*AD13</f>
        <v>0</v>
      </c>
    </row>
    <row r="14" spans="1:31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109"/>
      <c r="AD14" s="34">
        <f>SUM(I14:AC14)</f>
        <v>0</v>
      </c>
      <c r="AE14" s="26">
        <f>H14*AD14</f>
        <v>0</v>
      </c>
    </row>
    <row r="15" spans="1:31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109"/>
      <c r="AD15" s="34">
        <f>SUM(I15:AC15)</f>
        <v>0</v>
      </c>
      <c r="AE15" s="26">
        <f>H15*AD15</f>
        <v>0</v>
      </c>
    </row>
    <row r="16" spans="1:31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109"/>
      <c r="AD16" s="34">
        <f>SUM(I16:AC16)</f>
        <v>0</v>
      </c>
      <c r="AE16" s="26">
        <f>H16*AD16</f>
        <v>0</v>
      </c>
    </row>
    <row r="17" spans="1:31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109"/>
      <c r="AD17" s="34">
        <f>SUM(I17:AC17)</f>
        <v>0</v>
      </c>
      <c r="AE17" s="26">
        <f>H17*AD17</f>
        <v>0</v>
      </c>
    </row>
    <row r="18" spans="1:31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109"/>
      <c r="AD18" s="34">
        <f>SUM(I18:AC18)</f>
        <v>0</v>
      </c>
      <c r="AE18" s="26">
        <f>H18*AD18</f>
        <v>0</v>
      </c>
    </row>
    <row r="19" spans="1:31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109"/>
      <c r="AD19" s="34">
        <f>SUM(I19:AC19)</f>
        <v>0</v>
      </c>
      <c r="AE19" s="26">
        <f>H19*AD19</f>
        <v>0</v>
      </c>
    </row>
    <row r="20" spans="1:31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109"/>
      <c r="AD20" s="34">
        <f>SUM(I20:AC20)</f>
        <v>0</v>
      </c>
      <c r="AE20" s="26">
        <f>H20*AD20</f>
        <v>0</v>
      </c>
    </row>
    <row r="21" spans="1:31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109"/>
      <c r="AD21" s="34">
        <f>SUM(I21:AC21)</f>
        <v>0</v>
      </c>
      <c r="AE21" s="26">
        <f>H21*AD21</f>
        <v>0</v>
      </c>
    </row>
    <row r="22" spans="1:31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109"/>
      <c r="AD22" s="34">
        <f>SUM(I22:AC22)</f>
        <v>0</v>
      </c>
      <c r="AE22" s="26">
        <f>H22*AD22</f>
        <v>0</v>
      </c>
    </row>
    <row r="23" spans="1:31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109"/>
      <c r="AD23" s="34">
        <f>SUM(I23:AC23)</f>
        <v>0</v>
      </c>
      <c r="AE23" s="26">
        <f>H23*AD23</f>
        <v>0</v>
      </c>
    </row>
    <row r="24" spans="1:31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109"/>
      <c r="AD24" s="34">
        <f>SUM(I24:AC24)</f>
        <v>0</v>
      </c>
      <c r="AE24" s="26">
        <f>H24*AD24</f>
        <v>0</v>
      </c>
    </row>
    <row r="25" spans="1:31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109"/>
      <c r="AD25" s="34">
        <f>SUM(I25:AC25)</f>
        <v>0</v>
      </c>
      <c r="AE25" s="26">
        <f>H25*AD25</f>
        <v>0</v>
      </c>
    </row>
    <row r="26" spans="1:31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109"/>
      <c r="AD26" s="34">
        <f>SUM(I26:AC26)</f>
        <v>0</v>
      </c>
      <c r="AE26" s="26">
        <f>H26*AD26</f>
        <v>0</v>
      </c>
    </row>
    <row r="27" spans="1:31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109"/>
      <c r="AD27" s="34">
        <f>SUM(I27:AC27)</f>
        <v>0</v>
      </c>
      <c r="AE27" s="26">
        <f>H27*AD27</f>
        <v>0</v>
      </c>
    </row>
    <row r="28" spans="1:31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109"/>
      <c r="AD28" s="34">
        <f>SUM(I28:AC28)</f>
        <v>0</v>
      </c>
      <c r="AE28" s="26">
        <f>H28*AD28</f>
        <v>0</v>
      </c>
    </row>
    <row r="29" spans="1:31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109"/>
      <c r="AD29" s="34">
        <f>SUM(I29:AC29)</f>
        <v>0</v>
      </c>
      <c r="AE29" s="26">
        <f>H29*AD29</f>
        <v>0</v>
      </c>
    </row>
    <row r="30" spans="1:31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109"/>
      <c r="AD30" s="34">
        <f>SUM(I30:AC30)</f>
        <v>0</v>
      </c>
      <c r="AE30" s="26">
        <f>H30*AD30</f>
        <v>0</v>
      </c>
    </row>
    <row r="31" spans="1:31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109"/>
      <c r="AD31" s="34">
        <f>SUM(I31:AC31)</f>
        <v>0</v>
      </c>
      <c r="AE31" s="26">
        <f>H31*AD31</f>
        <v>0</v>
      </c>
    </row>
    <row r="32" spans="1:31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109"/>
      <c r="AD32" s="34">
        <f>SUM(I32:AC32)</f>
        <v>0</v>
      </c>
      <c r="AE32" s="26">
        <f>H32*AD32</f>
        <v>0</v>
      </c>
    </row>
    <row r="33" spans="1:31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109"/>
      <c r="AD33" s="34">
        <f>SUM(I33:AC33)</f>
        <v>0</v>
      </c>
      <c r="AE33" s="26">
        <f>H33*AD33</f>
        <v>0</v>
      </c>
    </row>
    <row r="34" spans="1:31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109"/>
      <c r="AD34" s="34">
        <f>SUM(I34:AC34)</f>
        <v>0</v>
      </c>
      <c r="AE34" s="26">
        <f>H34*AD34</f>
        <v>0</v>
      </c>
    </row>
    <row r="35" spans="1:31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109"/>
      <c r="AD35" s="34">
        <f>SUM(I35:AC35)</f>
        <v>0</v>
      </c>
      <c r="AE35" s="26">
        <f>H35*AD35</f>
        <v>0</v>
      </c>
    </row>
    <row r="36" spans="1:31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109"/>
      <c r="AD36" s="34">
        <f>SUM(I36:AC36)</f>
        <v>0</v>
      </c>
      <c r="AE36" s="26">
        <f>H36*AD36</f>
        <v>0</v>
      </c>
    </row>
    <row r="37" spans="1:31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109"/>
      <c r="AD37" s="34">
        <f>SUM(I37:AC37)</f>
        <v>0</v>
      </c>
      <c r="AE37" s="26">
        <f>H37*AD37</f>
        <v>0</v>
      </c>
    </row>
    <row r="38" spans="1:31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109"/>
      <c r="AD38" s="34">
        <f>SUM(I38:AC38)</f>
        <v>0</v>
      </c>
      <c r="AE38" s="26">
        <f>H38*AD38</f>
        <v>0</v>
      </c>
    </row>
    <row r="39" spans="1:31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109"/>
      <c r="AD39" s="34">
        <f>SUM(I39:AC39)</f>
        <v>0</v>
      </c>
      <c r="AE39" s="26">
        <f>H39*AD39</f>
        <v>0</v>
      </c>
    </row>
    <row r="40" spans="1:31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109"/>
      <c r="AD40" s="34">
        <f>SUM(I40:AC40)</f>
        <v>0</v>
      </c>
      <c r="AE40" s="26">
        <f>H40*AD40</f>
        <v>0</v>
      </c>
    </row>
    <row r="41" spans="1:31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109"/>
      <c r="AD41" s="34">
        <f>SUM(I41:AC41)</f>
        <v>0</v>
      </c>
      <c r="AE41" s="26">
        <f>H41*AD41</f>
        <v>0</v>
      </c>
    </row>
    <row r="42" spans="1:31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109"/>
      <c r="AD42" s="34">
        <f>SUM(I42:AC42)</f>
        <v>0</v>
      </c>
      <c r="AE42" s="26">
        <f>H42*AD42</f>
        <v>0</v>
      </c>
    </row>
    <row r="43" spans="1:31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109"/>
      <c r="AD43" s="34">
        <f>SUM(I43:AC43)</f>
        <v>0</v>
      </c>
      <c r="AE43" s="26">
        <f>H43*AD43</f>
        <v>0</v>
      </c>
    </row>
    <row r="44" spans="1:31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109"/>
      <c r="AD44" s="34">
        <f>SUM(I44:AC44)</f>
        <v>0</v>
      </c>
      <c r="AE44" s="26">
        <f>H44*AD44</f>
        <v>0</v>
      </c>
    </row>
    <row r="45" spans="1:31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109"/>
      <c r="AD45" s="34">
        <f>SUM(I45:AC45)</f>
        <v>0</v>
      </c>
      <c r="AE45" s="26">
        <f>H45*AD45</f>
        <v>0</v>
      </c>
    </row>
    <row r="46" spans="1:31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109"/>
      <c r="AD46" s="34">
        <f>SUM(I46:AC46)</f>
        <v>0</v>
      </c>
      <c r="AE46" s="26">
        <f>H46*AD46</f>
        <v>0</v>
      </c>
    </row>
    <row r="47" spans="1:31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109"/>
      <c r="AD47" s="34">
        <f>SUM(I47:AC47)</f>
        <v>0</v>
      </c>
      <c r="AE47" s="26">
        <f>H47*AD47</f>
        <v>0</v>
      </c>
    </row>
    <row r="48" spans="1:31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109"/>
      <c r="AD48" s="34">
        <f>SUM(I48:AC48)</f>
        <v>0</v>
      </c>
      <c r="AE48" s="26">
        <f>H48*AD48</f>
        <v>0</v>
      </c>
    </row>
    <row r="49" spans="1:31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109"/>
      <c r="AD49" s="34">
        <f>SUM(I49:AC49)</f>
        <v>0</v>
      </c>
      <c r="AE49" s="26">
        <f>H49*AD49</f>
        <v>0</v>
      </c>
    </row>
    <row r="50" spans="1:31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109"/>
      <c r="AD50" s="34">
        <f>SUM(I50:AC50)</f>
        <v>0</v>
      </c>
      <c r="AE50" s="26">
        <f>H50*AD50</f>
        <v>0</v>
      </c>
    </row>
    <row r="51" spans="1:31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109"/>
      <c r="AD51" s="34">
        <f>SUM(I51:AC51)</f>
        <v>0</v>
      </c>
      <c r="AE51" s="26">
        <f>H51*AD51</f>
        <v>0</v>
      </c>
    </row>
    <row r="52" spans="1:31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109"/>
      <c r="AD52" s="34">
        <f>SUM(I52:AC52)</f>
        <v>0</v>
      </c>
      <c r="AE52" s="26">
        <f>H52*AD52</f>
        <v>0</v>
      </c>
    </row>
    <row r="53" spans="1:31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109"/>
      <c r="AD53" s="34">
        <f>SUM(I53:AC53)</f>
        <v>0</v>
      </c>
      <c r="AE53" s="26">
        <f>H53*AD53</f>
        <v>0</v>
      </c>
    </row>
    <row r="54" spans="1:31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109"/>
      <c r="AD54" s="34">
        <f>SUM(I54:AC54)</f>
        <v>0</v>
      </c>
      <c r="AE54" s="26">
        <f>H54*AD54</f>
        <v>0</v>
      </c>
    </row>
    <row r="55" spans="1:31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109"/>
      <c r="AD55" s="34">
        <f>SUM(I55:AC55)</f>
        <v>0</v>
      </c>
      <c r="AE55" s="26">
        <f>H55*AD55</f>
        <v>0</v>
      </c>
    </row>
    <row r="56" spans="1:31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109"/>
      <c r="AD56" s="34">
        <f>SUM(I56:AC56)</f>
        <v>0</v>
      </c>
      <c r="AE56" s="26">
        <f>H56*AD56</f>
        <v>0</v>
      </c>
    </row>
    <row r="57" spans="1:31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109"/>
      <c r="AD57" s="34">
        <f>SUM(I57:AC57)</f>
        <v>0</v>
      </c>
      <c r="AE57" s="26">
        <f>H57*AD57</f>
        <v>0</v>
      </c>
    </row>
    <row r="58" spans="1:31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109"/>
      <c r="AD58" s="34">
        <f>SUM(I58:AC58)</f>
        <v>0</v>
      </c>
      <c r="AE58" s="26">
        <f>H58*AD58</f>
        <v>0</v>
      </c>
    </row>
    <row r="59" spans="1:31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109"/>
      <c r="AD59" s="34">
        <f>SUM(I59:AC59)</f>
        <v>0</v>
      </c>
      <c r="AE59" s="26">
        <f>H59*AD59</f>
        <v>0</v>
      </c>
    </row>
    <row r="60" spans="1:31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109"/>
      <c r="AD60" s="34">
        <f>SUM(I60:AC60)</f>
        <v>0</v>
      </c>
      <c r="AE60" s="26">
        <f>H60*AD60</f>
        <v>0</v>
      </c>
    </row>
    <row r="61" spans="1:31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109"/>
      <c r="AD61" s="34">
        <f>SUM(I61:AC61)</f>
        <v>0</v>
      </c>
      <c r="AE61" s="26">
        <f>H61*AD61</f>
        <v>0</v>
      </c>
    </row>
    <row r="62" spans="1:31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109"/>
      <c r="AD62" s="34">
        <f>SUM(I62:AC62)</f>
        <v>0</v>
      </c>
      <c r="AE62" s="26">
        <f>H62*AD62</f>
        <v>0</v>
      </c>
    </row>
    <row r="63" spans="1:31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109"/>
      <c r="AD63" s="34">
        <f>SUM(I63:AC63)</f>
        <v>0</v>
      </c>
      <c r="AE63" s="26">
        <f>H63*AD63</f>
        <v>0</v>
      </c>
    </row>
    <row r="64" spans="1:31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109"/>
      <c r="AD64" s="34">
        <f>SUM(I64:AC64)</f>
        <v>0</v>
      </c>
      <c r="AE64" s="26">
        <f>H64*AD64</f>
        <v>0</v>
      </c>
    </row>
    <row r="65" spans="1:31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109"/>
      <c r="AD65" s="34">
        <f>SUM(I65:AC65)</f>
        <v>0</v>
      </c>
      <c r="AE65" s="26">
        <f>H65*AD65</f>
        <v>0</v>
      </c>
    </row>
    <row r="66" spans="1:31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10"/>
      <c r="AD66" s="105">
        <f>SUM(I66:AC66)</f>
        <v>0</v>
      </c>
      <c r="AE66" s="41">
        <f>H66*AD66</f>
        <v>0</v>
      </c>
    </row>
    <row r="67" spans="1:31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11"/>
      <c r="AD67" s="107">
        <f>SUM(I67:AC67)</f>
        <v>0</v>
      </c>
      <c r="AE67" s="67">
        <f>H67*AD67</f>
        <v>0</v>
      </c>
    </row>
    <row r="68" spans="1:31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109"/>
      <c r="AD68" s="34">
        <f>SUM(I68:AC68)</f>
        <v>0</v>
      </c>
      <c r="AE68" s="26">
        <f>H68*AD68</f>
        <v>0</v>
      </c>
    </row>
    <row r="69" spans="1:31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109"/>
      <c r="AD69" s="34">
        <f>SUM(I69:AC69)</f>
        <v>0</v>
      </c>
      <c r="AE69" s="26">
        <f>H69*AD69</f>
        <v>0</v>
      </c>
    </row>
    <row r="70" spans="1:31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109"/>
      <c r="AD70" s="34">
        <f>SUM(I70:AC70)</f>
        <v>0</v>
      </c>
      <c r="AE70" s="26">
        <f>H70*AD70</f>
        <v>0</v>
      </c>
    </row>
    <row r="71" spans="1:31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109"/>
      <c r="AD71" s="34">
        <f>SUM(I71:AC71)</f>
        <v>0</v>
      </c>
      <c r="AE71" s="26">
        <f>H71*AD71</f>
        <v>0</v>
      </c>
    </row>
    <row r="72" spans="1:31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109"/>
      <c r="AD72" s="34">
        <f>SUM(I72:AC72)</f>
        <v>0</v>
      </c>
      <c r="AE72" s="26">
        <f>H72*AD72</f>
        <v>0</v>
      </c>
    </row>
    <row r="73" spans="1:31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109"/>
      <c r="AD73" s="34">
        <f>SUM(I73:AC73)</f>
        <v>0</v>
      </c>
      <c r="AE73" s="26">
        <f>H73*AD73</f>
        <v>0</v>
      </c>
    </row>
    <row r="74" spans="1:31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109"/>
      <c r="AD74" s="34">
        <f>SUM(I74:AC74)</f>
        <v>0</v>
      </c>
      <c r="AE74" s="26">
        <f>H74*AD74</f>
        <v>0</v>
      </c>
    </row>
    <row r="75" spans="1:31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109"/>
      <c r="AD75" s="34">
        <f>SUM(I75:AC75)</f>
        <v>0</v>
      </c>
      <c r="AE75" s="26">
        <f>H75*AD75</f>
        <v>0</v>
      </c>
    </row>
    <row r="76" spans="1:31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109"/>
      <c r="AD76" s="34">
        <f>SUM(I76:AC76)</f>
        <v>0</v>
      </c>
      <c r="AE76" s="26">
        <f>H76*AD76</f>
        <v>0</v>
      </c>
    </row>
    <row r="77" spans="1:31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109"/>
      <c r="AD77" s="34">
        <f>SUM(I77:AC77)</f>
        <v>0</v>
      </c>
      <c r="AE77" s="26">
        <f>H77*AD77</f>
        <v>0</v>
      </c>
    </row>
    <row r="78" spans="1:31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109"/>
      <c r="AD78" s="34">
        <f>SUM(I78:AC78)</f>
        <v>0</v>
      </c>
      <c r="AE78" s="26">
        <f>H78*AD78</f>
        <v>0</v>
      </c>
    </row>
    <row r="79" spans="1:31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109"/>
      <c r="AD79" s="34">
        <f>SUM(I79:AC79)</f>
        <v>0</v>
      </c>
      <c r="AE79" s="26">
        <f>H79*AD79</f>
        <v>0</v>
      </c>
    </row>
    <row r="80" spans="1:31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109"/>
      <c r="AD80" s="34">
        <f>SUM(I80:AC80)</f>
        <v>0</v>
      </c>
      <c r="AE80" s="26">
        <f>H80*AD80</f>
        <v>0</v>
      </c>
    </row>
    <row r="81" spans="1:31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24"/>
      <c r="AD81" s="108">
        <f>SUM(I81:AC81)</f>
        <v>0</v>
      </c>
      <c r="AE81" s="85">
        <f>H81*AD81</f>
        <v>0</v>
      </c>
    </row>
    <row r="82" spans="1:31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12"/>
      <c r="AD82" s="106">
        <f>SUM(I82:AC82)</f>
        <v>0</v>
      </c>
      <c r="AE82" s="54">
        <f>H82*AD82</f>
        <v>0</v>
      </c>
    </row>
    <row r="83" spans="1:31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109"/>
      <c r="AD83" s="34">
        <f>SUM(AD2:AD82)</f>
        <v>0</v>
      </c>
      <c r="AE83" s="97">
        <f>SUM(AE2:AE82)</f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83"/>
  <sheetViews>
    <sheetView topLeftCell="G88" zoomScaleNormal="100" workbookViewId="0">
      <selection activeCell="AD110" sqref="AD110"/>
    </sheetView>
  </sheetViews>
  <sheetFormatPr defaultRowHeight="15" x14ac:dyDescent="0.25"/>
  <cols>
    <col min="3" max="3" width="1.28515625" customWidth="1"/>
    <col min="4" max="5" width="5.140625" hidden="1" customWidth="1"/>
    <col min="6" max="6" width="40.140625" customWidth="1"/>
    <col min="9" max="28" width="9.140625" style="126"/>
    <col min="29" max="29" width="9.140625" style="125"/>
  </cols>
  <sheetData>
    <row r="1" spans="1:32" ht="54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44287</v>
      </c>
      <c r="J1" s="123">
        <v>44288</v>
      </c>
      <c r="K1" s="123">
        <v>44291</v>
      </c>
      <c r="L1" s="123">
        <v>44292</v>
      </c>
      <c r="M1" s="123">
        <v>44293</v>
      </c>
      <c r="N1" s="123">
        <v>44294</v>
      </c>
      <c r="O1" s="123">
        <v>44295</v>
      </c>
      <c r="P1" s="123">
        <v>44298</v>
      </c>
      <c r="Q1" s="123">
        <v>44299</v>
      </c>
      <c r="R1" s="123">
        <v>44300</v>
      </c>
      <c r="S1" s="123">
        <v>44301</v>
      </c>
      <c r="T1" s="123">
        <v>44302</v>
      </c>
      <c r="U1" s="123">
        <v>44305</v>
      </c>
      <c r="V1" s="123">
        <v>44306</v>
      </c>
      <c r="W1" s="123">
        <v>44307</v>
      </c>
      <c r="X1" s="123">
        <v>44308</v>
      </c>
      <c r="Y1" s="123">
        <v>44309</v>
      </c>
      <c r="Z1" s="123">
        <v>44312</v>
      </c>
      <c r="AA1" s="123">
        <v>44313</v>
      </c>
      <c r="AB1" s="123">
        <v>44314</v>
      </c>
      <c r="AC1" s="135">
        <v>44315</v>
      </c>
      <c r="AD1" s="123">
        <v>44316</v>
      </c>
      <c r="AE1" s="4" t="s">
        <v>88</v>
      </c>
      <c r="AF1" s="25" t="s">
        <v>89</v>
      </c>
    </row>
    <row r="2" spans="1:32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9"/>
      <c r="AD2" s="99"/>
      <c r="AE2" s="34">
        <f t="shared" ref="AE2:AE33" si="0">SUM(I2:AD2)</f>
        <v>0</v>
      </c>
      <c r="AF2" s="26">
        <f>H2*AE2</f>
        <v>0</v>
      </c>
    </row>
    <row r="3" spans="1:32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109"/>
      <c r="AD3" s="99"/>
      <c r="AE3" s="34">
        <f t="shared" si="0"/>
        <v>0</v>
      </c>
      <c r="AF3" s="26">
        <f>H3*AE3</f>
        <v>0</v>
      </c>
    </row>
    <row r="4" spans="1:32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109"/>
      <c r="AD4" s="99"/>
      <c r="AE4" s="34">
        <f t="shared" si="0"/>
        <v>0</v>
      </c>
      <c r="AF4" s="26">
        <f t="shared" ref="AF4:AF11" si="1">H4*AE4</f>
        <v>0</v>
      </c>
    </row>
    <row r="5" spans="1:32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109"/>
      <c r="AD5" s="99"/>
      <c r="AE5" s="34">
        <f t="shared" si="0"/>
        <v>0</v>
      </c>
      <c r="AF5" s="26">
        <f t="shared" si="1"/>
        <v>0</v>
      </c>
    </row>
    <row r="6" spans="1:32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109"/>
      <c r="AD6" s="99"/>
      <c r="AE6" s="34">
        <f t="shared" si="0"/>
        <v>0</v>
      </c>
      <c r="AF6" s="26">
        <f t="shared" si="1"/>
        <v>0</v>
      </c>
    </row>
    <row r="7" spans="1:32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109"/>
      <c r="AD7" s="99"/>
      <c r="AE7" s="34">
        <f t="shared" si="0"/>
        <v>0</v>
      </c>
      <c r="AF7" s="26">
        <f t="shared" si="1"/>
        <v>0</v>
      </c>
    </row>
    <row r="8" spans="1:32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109"/>
      <c r="AD8" s="99"/>
      <c r="AE8" s="34">
        <f t="shared" si="0"/>
        <v>0</v>
      </c>
      <c r="AF8" s="26">
        <f t="shared" si="1"/>
        <v>0</v>
      </c>
    </row>
    <row r="9" spans="1:32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109"/>
      <c r="AD9" s="99"/>
      <c r="AE9" s="34">
        <f t="shared" si="0"/>
        <v>0</v>
      </c>
      <c r="AF9" s="26">
        <f t="shared" si="1"/>
        <v>0</v>
      </c>
    </row>
    <row r="10" spans="1:32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109"/>
      <c r="AD10" s="99"/>
      <c r="AE10" s="34">
        <f t="shared" si="0"/>
        <v>0</v>
      </c>
      <c r="AF10" s="26">
        <f t="shared" si="1"/>
        <v>0</v>
      </c>
    </row>
    <row r="11" spans="1:32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109"/>
      <c r="AD11" s="99"/>
      <c r="AE11" s="34">
        <f t="shared" si="0"/>
        <v>0</v>
      </c>
      <c r="AF11" s="26">
        <f t="shared" si="1"/>
        <v>0</v>
      </c>
    </row>
    <row r="12" spans="1:32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109"/>
      <c r="AD12" s="99"/>
      <c r="AE12" s="34">
        <f t="shared" si="0"/>
        <v>0</v>
      </c>
      <c r="AF12" s="26">
        <f>H12*AE12</f>
        <v>0</v>
      </c>
    </row>
    <row r="13" spans="1:32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109"/>
      <c r="AD13" s="99"/>
      <c r="AE13" s="34">
        <f t="shared" si="0"/>
        <v>0</v>
      </c>
      <c r="AF13" s="26">
        <f>H13*AE13</f>
        <v>0</v>
      </c>
    </row>
    <row r="14" spans="1:32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109"/>
      <c r="AD14" s="99"/>
      <c r="AE14" s="34">
        <f t="shared" si="0"/>
        <v>0</v>
      </c>
      <c r="AF14" s="26">
        <f>H14*AE14</f>
        <v>0</v>
      </c>
    </row>
    <row r="15" spans="1:32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109"/>
      <c r="AD15" s="99"/>
      <c r="AE15" s="34">
        <f t="shared" si="0"/>
        <v>0</v>
      </c>
      <c r="AF15" s="26">
        <f>H15*AE15</f>
        <v>0</v>
      </c>
    </row>
    <row r="16" spans="1:32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109"/>
      <c r="AD16" s="99"/>
      <c r="AE16" s="34">
        <f t="shared" si="0"/>
        <v>0</v>
      </c>
      <c r="AF16" s="26">
        <f>H16*AE16</f>
        <v>0</v>
      </c>
    </row>
    <row r="17" spans="1:32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109"/>
      <c r="AD17" s="99"/>
      <c r="AE17" s="34">
        <f t="shared" si="0"/>
        <v>0</v>
      </c>
      <c r="AF17" s="26">
        <f t="shared" ref="AF17:AF58" si="2">H17*AE17</f>
        <v>0</v>
      </c>
    </row>
    <row r="18" spans="1:32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109"/>
      <c r="AD18" s="99"/>
      <c r="AE18" s="34">
        <f t="shared" si="0"/>
        <v>0</v>
      </c>
      <c r="AF18" s="26">
        <f t="shared" si="2"/>
        <v>0</v>
      </c>
    </row>
    <row r="19" spans="1:32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109"/>
      <c r="AD19" s="99"/>
      <c r="AE19" s="34">
        <f t="shared" si="0"/>
        <v>0</v>
      </c>
      <c r="AF19" s="26">
        <f t="shared" si="2"/>
        <v>0</v>
      </c>
    </row>
    <row r="20" spans="1:32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109"/>
      <c r="AD20" s="99"/>
      <c r="AE20" s="34">
        <f t="shared" si="0"/>
        <v>0</v>
      </c>
      <c r="AF20" s="26">
        <f t="shared" si="2"/>
        <v>0</v>
      </c>
    </row>
    <row r="21" spans="1:32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109"/>
      <c r="AD21" s="99"/>
      <c r="AE21" s="34">
        <f t="shared" si="0"/>
        <v>0</v>
      </c>
      <c r="AF21" s="26">
        <f t="shared" si="2"/>
        <v>0</v>
      </c>
    </row>
    <row r="22" spans="1:32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109"/>
      <c r="AD22" s="99"/>
      <c r="AE22" s="34">
        <f t="shared" si="0"/>
        <v>0</v>
      </c>
      <c r="AF22" s="26">
        <f t="shared" si="2"/>
        <v>0</v>
      </c>
    </row>
    <row r="23" spans="1:32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109"/>
      <c r="AD23" s="99"/>
      <c r="AE23" s="34">
        <f t="shared" si="0"/>
        <v>0</v>
      </c>
      <c r="AF23" s="26">
        <f t="shared" si="2"/>
        <v>0</v>
      </c>
    </row>
    <row r="24" spans="1:32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109"/>
      <c r="AD24" s="99"/>
      <c r="AE24" s="34">
        <f t="shared" si="0"/>
        <v>0</v>
      </c>
      <c r="AF24" s="26">
        <f t="shared" si="2"/>
        <v>0</v>
      </c>
    </row>
    <row r="25" spans="1:32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109"/>
      <c r="AD25" s="99"/>
      <c r="AE25" s="34">
        <f t="shared" si="0"/>
        <v>0</v>
      </c>
      <c r="AF25" s="26">
        <f t="shared" si="2"/>
        <v>0</v>
      </c>
    </row>
    <row r="26" spans="1:32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109"/>
      <c r="AD26" s="99"/>
      <c r="AE26" s="34">
        <f t="shared" si="0"/>
        <v>0</v>
      </c>
      <c r="AF26" s="26">
        <f t="shared" si="2"/>
        <v>0</v>
      </c>
    </row>
    <row r="27" spans="1:32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109"/>
      <c r="AD27" s="99"/>
      <c r="AE27" s="34">
        <f t="shared" si="0"/>
        <v>0</v>
      </c>
      <c r="AF27" s="26">
        <f t="shared" si="2"/>
        <v>0</v>
      </c>
    </row>
    <row r="28" spans="1:32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109"/>
      <c r="AD28" s="99"/>
      <c r="AE28" s="34">
        <f t="shared" si="0"/>
        <v>0</v>
      </c>
      <c r="AF28" s="26">
        <f t="shared" si="2"/>
        <v>0</v>
      </c>
    </row>
    <row r="29" spans="1:32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109"/>
      <c r="AD29" s="99"/>
      <c r="AE29" s="34">
        <f t="shared" si="0"/>
        <v>0</v>
      </c>
      <c r="AF29" s="26">
        <f t="shared" si="2"/>
        <v>0</v>
      </c>
    </row>
    <row r="30" spans="1:32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109"/>
      <c r="AD30" s="99"/>
      <c r="AE30" s="34">
        <f t="shared" si="0"/>
        <v>0</v>
      </c>
      <c r="AF30" s="26">
        <f t="shared" si="2"/>
        <v>0</v>
      </c>
    </row>
    <row r="31" spans="1:32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109"/>
      <c r="AD31" s="99"/>
      <c r="AE31" s="34">
        <f t="shared" si="0"/>
        <v>0</v>
      </c>
      <c r="AF31" s="26">
        <f t="shared" si="2"/>
        <v>0</v>
      </c>
    </row>
    <row r="32" spans="1:32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109"/>
      <c r="AD32" s="99"/>
      <c r="AE32" s="34">
        <f t="shared" si="0"/>
        <v>0</v>
      </c>
      <c r="AF32" s="26">
        <f t="shared" si="2"/>
        <v>0</v>
      </c>
    </row>
    <row r="33" spans="1:32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109"/>
      <c r="AD33" s="99"/>
      <c r="AE33" s="34">
        <f t="shared" si="0"/>
        <v>0</v>
      </c>
      <c r="AF33" s="26">
        <f t="shared" si="2"/>
        <v>0</v>
      </c>
    </row>
    <row r="34" spans="1:32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109"/>
      <c r="AD34" s="99"/>
      <c r="AE34" s="34">
        <f t="shared" ref="AE34:AE82" si="3">SUM(I34:AD34)</f>
        <v>0</v>
      </c>
      <c r="AF34" s="26">
        <f t="shared" si="2"/>
        <v>0</v>
      </c>
    </row>
    <row r="35" spans="1:32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109"/>
      <c r="AD35" s="99"/>
      <c r="AE35" s="34">
        <f t="shared" si="3"/>
        <v>0</v>
      </c>
      <c r="AF35" s="26">
        <f t="shared" si="2"/>
        <v>0</v>
      </c>
    </row>
    <row r="36" spans="1:32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109"/>
      <c r="AD36" s="99"/>
      <c r="AE36" s="34">
        <f t="shared" si="3"/>
        <v>0</v>
      </c>
      <c r="AF36" s="26">
        <f t="shared" si="2"/>
        <v>0</v>
      </c>
    </row>
    <row r="37" spans="1:32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109"/>
      <c r="AD37" s="99"/>
      <c r="AE37" s="34">
        <f t="shared" si="3"/>
        <v>0</v>
      </c>
      <c r="AF37" s="26">
        <f t="shared" si="2"/>
        <v>0</v>
      </c>
    </row>
    <row r="38" spans="1:32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109"/>
      <c r="AD38" s="99"/>
      <c r="AE38" s="34">
        <f t="shared" si="3"/>
        <v>0</v>
      </c>
      <c r="AF38" s="26">
        <f t="shared" si="2"/>
        <v>0</v>
      </c>
    </row>
    <row r="39" spans="1:32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109"/>
      <c r="AD39" s="99"/>
      <c r="AE39" s="34">
        <f t="shared" si="3"/>
        <v>0</v>
      </c>
      <c r="AF39" s="26">
        <f t="shared" si="2"/>
        <v>0</v>
      </c>
    </row>
    <row r="40" spans="1:32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109"/>
      <c r="AD40" s="99"/>
      <c r="AE40" s="34">
        <f t="shared" si="3"/>
        <v>0</v>
      </c>
      <c r="AF40" s="26">
        <f t="shared" si="2"/>
        <v>0</v>
      </c>
    </row>
    <row r="41" spans="1:32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109"/>
      <c r="AD41" s="99"/>
      <c r="AE41" s="34">
        <f t="shared" si="3"/>
        <v>0</v>
      </c>
      <c r="AF41" s="26">
        <f t="shared" si="2"/>
        <v>0</v>
      </c>
    </row>
    <row r="42" spans="1:32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109"/>
      <c r="AD42" s="99"/>
      <c r="AE42" s="34">
        <f t="shared" si="3"/>
        <v>0</v>
      </c>
      <c r="AF42" s="26">
        <f t="shared" si="2"/>
        <v>0</v>
      </c>
    </row>
    <row r="43" spans="1:32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109"/>
      <c r="AD43" s="99"/>
      <c r="AE43" s="34">
        <f t="shared" si="3"/>
        <v>0</v>
      </c>
      <c r="AF43" s="26">
        <f t="shared" si="2"/>
        <v>0</v>
      </c>
    </row>
    <row r="44" spans="1:32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109"/>
      <c r="AD44" s="99"/>
      <c r="AE44" s="34">
        <f t="shared" si="3"/>
        <v>0</v>
      </c>
      <c r="AF44" s="26">
        <f t="shared" si="2"/>
        <v>0</v>
      </c>
    </row>
    <row r="45" spans="1:32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109"/>
      <c r="AD45" s="99"/>
      <c r="AE45" s="34">
        <f t="shared" si="3"/>
        <v>0</v>
      </c>
      <c r="AF45" s="26">
        <f t="shared" si="2"/>
        <v>0</v>
      </c>
    </row>
    <row r="46" spans="1:32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109"/>
      <c r="AD46" s="99"/>
      <c r="AE46" s="34">
        <f t="shared" si="3"/>
        <v>0</v>
      </c>
      <c r="AF46" s="26">
        <f t="shared" si="2"/>
        <v>0</v>
      </c>
    </row>
    <row r="47" spans="1:32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109"/>
      <c r="AD47" s="99"/>
      <c r="AE47" s="34">
        <f t="shared" si="3"/>
        <v>0</v>
      </c>
      <c r="AF47" s="26">
        <f t="shared" si="2"/>
        <v>0</v>
      </c>
    </row>
    <row r="48" spans="1:32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109"/>
      <c r="AD48" s="99"/>
      <c r="AE48" s="34">
        <f t="shared" si="3"/>
        <v>0</v>
      </c>
      <c r="AF48" s="26">
        <f t="shared" si="2"/>
        <v>0</v>
      </c>
    </row>
    <row r="49" spans="1:32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109"/>
      <c r="AD49" s="99"/>
      <c r="AE49" s="34">
        <f t="shared" si="3"/>
        <v>0</v>
      </c>
      <c r="AF49" s="26">
        <f t="shared" si="2"/>
        <v>0</v>
      </c>
    </row>
    <row r="50" spans="1:32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109"/>
      <c r="AD50" s="99"/>
      <c r="AE50" s="34">
        <f t="shared" si="3"/>
        <v>0</v>
      </c>
      <c r="AF50" s="26">
        <f t="shared" si="2"/>
        <v>0</v>
      </c>
    </row>
    <row r="51" spans="1:32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109"/>
      <c r="AD51" s="99"/>
      <c r="AE51" s="34">
        <f t="shared" si="3"/>
        <v>0</v>
      </c>
      <c r="AF51" s="26">
        <f t="shared" si="2"/>
        <v>0</v>
      </c>
    </row>
    <row r="52" spans="1:32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109"/>
      <c r="AD52" s="99"/>
      <c r="AE52" s="34">
        <f t="shared" si="3"/>
        <v>0</v>
      </c>
      <c r="AF52" s="26">
        <f t="shared" si="2"/>
        <v>0</v>
      </c>
    </row>
    <row r="53" spans="1:32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109"/>
      <c r="AD53" s="99"/>
      <c r="AE53" s="34">
        <f t="shared" si="3"/>
        <v>0</v>
      </c>
      <c r="AF53" s="26">
        <f t="shared" si="2"/>
        <v>0</v>
      </c>
    </row>
    <row r="54" spans="1:32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109"/>
      <c r="AD54" s="99"/>
      <c r="AE54" s="34">
        <f t="shared" si="3"/>
        <v>0</v>
      </c>
      <c r="AF54" s="26">
        <f t="shared" si="2"/>
        <v>0</v>
      </c>
    </row>
    <row r="55" spans="1:32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109"/>
      <c r="AD55" s="99"/>
      <c r="AE55" s="34">
        <f t="shared" si="3"/>
        <v>0</v>
      </c>
      <c r="AF55" s="26">
        <f t="shared" si="2"/>
        <v>0</v>
      </c>
    </row>
    <row r="56" spans="1:32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109"/>
      <c r="AD56" s="99"/>
      <c r="AE56" s="34">
        <f t="shared" si="3"/>
        <v>0</v>
      </c>
      <c r="AF56" s="26">
        <f t="shared" si="2"/>
        <v>0</v>
      </c>
    </row>
    <row r="57" spans="1:32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109"/>
      <c r="AD57" s="99"/>
      <c r="AE57" s="34">
        <f t="shared" si="3"/>
        <v>0</v>
      </c>
      <c r="AF57" s="26">
        <f t="shared" si="2"/>
        <v>0</v>
      </c>
    </row>
    <row r="58" spans="1:32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109"/>
      <c r="AD58" s="99"/>
      <c r="AE58" s="34">
        <f t="shared" si="3"/>
        <v>0</v>
      </c>
      <c r="AF58" s="26">
        <f t="shared" si="2"/>
        <v>0</v>
      </c>
    </row>
    <row r="59" spans="1:32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109"/>
      <c r="AD59" s="99"/>
      <c r="AE59" s="34">
        <f t="shared" si="3"/>
        <v>0</v>
      </c>
      <c r="AF59" s="26">
        <f>H59*AE59</f>
        <v>0</v>
      </c>
    </row>
    <row r="60" spans="1:32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109"/>
      <c r="AD60" s="99"/>
      <c r="AE60" s="34">
        <f t="shared" si="3"/>
        <v>0</v>
      </c>
      <c r="AF60" s="26">
        <f>H60*AE60</f>
        <v>0</v>
      </c>
    </row>
    <row r="61" spans="1:32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109"/>
      <c r="AD61" s="99"/>
      <c r="AE61" s="34">
        <f t="shared" si="3"/>
        <v>0</v>
      </c>
      <c r="AF61" s="26">
        <f>H61*AE61</f>
        <v>0</v>
      </c>
    </row>
    <row r="62" spans="1:32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109"/>
      <c r="AD62" s="99"/>
      <c r="AE62" s="34">
        <f t="shared" si="3"/>
        <v>0</v>
      </c>
      <c r="AF62" s="26">
        <f t="shared" ref="AF62:AF82" si="4">H62*AE62</f>
        <v>0</v>
      </c>
    </row>
    <row r="63" spans="1:32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109"/>
      <c r="AD63" s="99"/>
      <c r="AE63" s="34">
        <f t="shared" si="3"/>
        <v>0</v>
      </c>
      <c r="AF63" s="26">
        <f t="shared" si="4"/>
        <v>0</v>
      </c>
    </row>
    <row r="64" spans="1:32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109"/>
      <c r="AD64" s="99"/>
      <c r="AE64" s="34">
        <f t="shared" si="3"/>
        <v>0</v>
      </c>
      <c r="AF64" s="26">
        <f t="shared" si="4"/>
        <v>0</v>
      </c>
    </row>
    <row r="65" spans="1:32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109"/>
      <c r="AD65" s="99"/>
      <c r="AE65" s="34">
        <f t="shared" si="3"/>
        <v>0</v>
      </c>
      <c r="AF65" s="26">
        <f t="shared" si="4"/>
        <v>0</v>
      </c>
    </row>
    <row r="66" spans="1:32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10"/>
      <c r="AD66" s="100"/>
      <c r="AE66" s="105">
        <f t="shared" si="3"/>
        <v>0</v>
      </c>
      <c r="AF66" s="41">
        <f t="shared" si="4"/>
        <v>0</v>
      </c>
    </row>
    <row r="67" spans="1:32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11"/>
      <c r="AD67" s="101"/>
      <c r="AE67" s="107">
        <f t="shared" si="3"/>
        <v>0</v>
      </c>
      <c r="AF67" s="67">
        <f t="shared" si="4"/>
        <v>0</v>
      </c>
    </row>
    <row r="68" spans="1:32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109"/>
      <c r="AD68" s="99"/>
      <c r="AE68" s="34">
        <f t="shared" si="3"/>
        <v>0</v>
      </c>
      <c r="AF68" s="26">
        <f t="shared" si="4"/>
        <v>0</v>
      </c>
    </row>
    <row r="69" spans="1:32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109"/>
      <c r="AD69" s="99"/>
      <c r="AE69" s="34">
        <f t="shared" si="3"/>
        <v>0</v>
      </c>
      <c r="AF69" s="26">
        <f t="shared" si="4"/>
        <v>0</v>
      </c>
    </row>
    <row r="70" spans="1:32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109"/>
      <c r="AD70" s="99"/>
      <c r="AE70" s="34">
        <f t="shared" si="3"/>
        <v>0</v>
      </c>
      <c r="AF70" s="26">
        <f t="shared" si="4"/>
        <v>0</v>
      </c>
    </row>
    <row r="71" spans="1:32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109"/>
      <c r="AD71" s="99"/>
      <c r="AE71" s="34">
        <f t="shared" si="3"/>
        <v>0</v>
      </c>
      <c r="AF71" s="26">
        <f t="shared" si="4"/>
        <v>0</v>
      </c>
    </row>
    <row r="72" spans="1:32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109"/>
      <c r="AD72" s="99"/>
      <c r="AE72" s="34">
        <f t="shared" si="3"/>
        <v>0</v>
      </c>
      <c r="AF72" s="26">
        <f t="shared" si="4"/>
        <v>0</v>
      </c>
    </row>
    <row r="73" spans="1:32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109"/>
      <c r="AD73" s="99"/>
      <c r="AE73" s="34">
        <f t="shared" si="3"/>
        <v>0</v>
      </c>
      <c r="AF73" s="26">
        <f t="shared" si="4"/>
        <v>0</v>
      </c>
    </row>
    <row r="74" spans="1:32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109"/>
      <c r="AD74" s="99"/>
      <c r="AE74" s="34">
        <f t="shared" si="3"/>
        <v>0</v>
      </c>
      <c r="AF74" s="26">
        <f t="shared" si="4"/>
        <v>0</v>
      </c>
    </row>
    <row r="75" spans="1:32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109"/>
      <c r="AD75" s="99"/>
      <c r="AE75" s="34">
        <f t="shared" si="3"/>
        <v>0</v>
      </c>
      <c r="AF75" s="26">
        <f t="shared" si="4"/>
        <v>0</v>
      </c>
    </row>
    <row r="76" spans="1:32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109"/>
      <c r="AD76" s="99"/>
      <c r="AE76" s="34">
        <f t="shared" si="3"/>
        <v>0</v>
      </c>
      <c r="AF76" s="26">
        <f t="shared" si="4"/>
        <v>0</v>
      </c>
    </row>
    <row r="77" spans="1:32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109"/>
      <c r="AD77" s="99"/>
      <c r="AE77" s="34">
        <f t="shared" si="3"/>
        <v>0</v>
      </c>
      <c r="AF77" s="26">
        <f t="shared" si="4"/>
        <v>0</v>
      </c>
    </row>
    <row r="78" spans="1:32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109"/>
      <c r="AD78" s="99"/>
      <c r="AE78" s="34">
        <f t="shared" si="3"/>
        <v>0</v>
      </c>
      <c r="AF78" s="26">
        <f t="shared" si="4"/>
        <v>0</v>
      </c>
    </row>
    <row r="79" spans="1:32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109"/>
      <c r="AD79" s="99"/>
      <c r="AE79" s="34">
        <f t="shared" si="3"/>
        <v>0</v>
      </c>
      <c r="AF79" s="26">
        <f t="shared" si="4"/>
        <v>0</v>
      </c>
    </row>
    <row r="80" spans="1:32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109"/>
      <c r="AD80" s="99"/>
      <c r="AE80" s="34">
        <f t="shared" si="3"/>
        <v>0</v>
      </c>
      <c r="AF80" s="26">
        <f t="shared" si="4"/>
        <v>0</v>
      </c>
    </row>
    <row r="81" spans="1:32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24"/>
      <c r="AD81" s="102"/>
      <c r="AE81" s="108">
        <f t="shared" si="3"/>
        <v>0</v>
      </c>
      <c r="AF81" s="85">
        <f t="shared" si="4"/>
        <v>0</v>
      </c>
    </row>
    <row r="82" spans="1:32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12"/>
      <c r="AD82" s="103"/>
      <c r="AE82" s="106">
        <f t="shared" si="3"/>
        <v>0</v>
      </c>
      <c r="AF82" s="54">
        <f t="shared" si="4"/>
        <v>0</v>
      </c>
    </row>
    <row r="83" spans="1:32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109"/>
      <c r="AD83" s="99"/>
      <c r="AE83" s="34">
        <f>SUM(AE2:AE82)</f>
        <v>0</v>
      </c>
      <c r="AF83" s="97">
        <f>SUM(AF2:AF82)</f>
        <v>0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85"/>
  <sheetViews>
    <sheetView zoomScale="90" zoomScaleNormal="90" workbookViewId="0">
      <selection activeCell="I2" sqref="I2:Z86"/>
    </sheetView>
  </sheetViews>
  <sheetFormatPr defaultRowHeight="15" x14ac:dyDescent="0.25"/>
  <cols>
    <col min="2" max="2" width="9.140625" customWidth="1"/>
    <col min="3" max="3" width="0.85546875" customWidth="1"/>
    <col min="4" max="5" width="9.140625" hidden="1" customWidth="1"/>
    <col min="6" max="6" width="29.5703125" customWidth="1"/>
    <col min="9" max="19" width="9.140625" style="126"/>
    <col min="21" max="25" width="9.140625" style="126"/>
    <col min="26" max="26" width="9.140625" style="125"/>
  </cols>
  <sheetData>
    <row r="1" spans="1:28" ht="54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44319</v>
      </c>
      <c r="J1" s="123">
        <v>44320</v>
      </c>
      <c r="K1" s="123">
        <v>44321</v>
      </c>
      <c r="L1" s="123">
        <v>44322</v>
      </c>
      <c r="M1" s="123">
        <v>44323</v>
      </c>
      <c r="N1" s="98" t="s">
        <v>198</v>
      </c>
      <c r="O1" s="98" t="s">
        <v>199</v>
      </c>
      <c r="P1" s="98" t="s">
        <v>200</v>
      </c>
      <c r="Q1" s="98" t="s">
        <v>201</v>
      </c>
      <c r="R1" s="98" t="s">
        <v>202</v>
      </c>
      <c r="S1" s="98" t="s">
        <v>203</v>
      </c>
      <c r="T1" s="98" t="s">
        <v>204</v>
      </c>
      <c r="U1" s="98" t="s">
        <v>205</v>
      </c>
      <c r="V1" s="98" t="s">
        <v>206</v>
      </c>
      <c r="W1" s="98" t="s">
        <v>207</v>
      </c>
      <c r="X1" s="98" t="s">
        <v>208</v>
      </c>
      <c r="Y1" s="98" t="s">
        <v>209</v>
      </c>
      <c r="Z1" s="127" t="s">
        <v>210</v>
      </c>
      <c r="AA1" s="4" t="s">
        <v>102</v>
      </c>
      <c r="AB1" s="25" t="s">
        <v>103</v>
      </c>
    </row>
    <row r="2" spans="1:28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9"/>
      <c r="AA2" s="34">
        <f t="shared" ref="AA2:AA33" si="0">SUM(I2:Z2)</f>
        <v>0</v>
      </c>
      <c r="AB2" s="26">
        <f t="shared" ref="AB2:AB33" si="1">H2*AA2</f>
        <v>0</v>
      </c>
    </row>
    <row r="3" spans="1:28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109"/>
      <c r="AA3" s="34">
        <f t="shared" si="0"/>
        <v>0</v>
      </c>
      <c r="AB3" s="26">
        <f t="shared" si="1"/>
        <v>0</v>
      </c>
    </row>
    <row r="4" spans="1:28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109"/>
      <c r="AA4" s="34">
        <f t="shared" si="0"/>
        <v>0</v>
      </c>
      <c r="AB4" s="26">
        <f t="shared" si="1"/>
        <v>0</v>
      </c>
    </row>
    <row r="5" spans="1:28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109"/>
      <c r="AA5" s="34">
        <f t="shared" si="0"/>
        <v>0</v>
      </c>
      <c r="AB5" s="26">
        <f t="shared" si="1"/>
        <v>0</v>
      </c>
    </row>
    <row r="6" spans="1:28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109"/>
      <c r="AA6" s="34">
        <f t="shared" si="0"/>
        <v>0</v>
      </c>
      <c r="AB6" s="26">
        <f t="shared" si="1"/>
        <v>0</v>
      </c>
    </row>
    <row r="7" spans="1:28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109"/>
      <c r="AA7" s="34">
        <f t="shared" si="0"/>
        <v>0</v>
      </c>
      <c r="AB7" s="26">
        <f t="shared" si="1"/>
        <v>0</v>
      </c>
    </row>
    <row r="8" spans="1:28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109"/>
      <c r="AA8" s="34">
        <f t="shared" si="0"/>
        <v>0</v>
      </c>
      <c r="AB8" s="26">
        <f t="shared" si="1"/>
        <v>0</v>
      </c>
    </row>
    <row r="9" spans="1:28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9"/>
      <c r="AA9" s="34">
        <f t="shared" si="0"/>
        <v>0</v>
      </c>
      <c r="AB9" s="26">
        <f t="shared" si="1"/>
        <v>0</v>
      </c>
    </row>
    <row r="10" spans="1:28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109"/>
      <c r="AA10" s="34">
        <f t="shared" si="0"/>
        <v>0</v>
      </c>
      <c r="AB10" s="26">
        <f t="shared" si="1"/>
        <v>0</v>
      </c>
    </row>
    <row r="11" spans="1:28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109"/>
      <c r="AA11" s="34">
        <f t="shared" si="0"/>
        <v>0</v>
      </c>
      <c r="AB11" s="26">
        <f t="shared" si="1"/>
        <v>0</v>
      </c>
    </row>
    <row r="12" spans="1:28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109"/>
      <c r="AA12" s="34">
        <f t="shared" si="0"/>
        <v>0</v>
      </c>
      <c r="AB12" s="26">
        <f t="shared" si="1"/>
        <v>0</v>
      </c>
    </row>
    <row r="13" spans="1:28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109"/>
      <c r="AA13" s="34">
        <f t="shared" si="0"/>
        <v>0</v>
      </c>
      <c r="AB13" s="26">
        <f t="shared" si="1"/>
        <v>0</v>
      </c>
    </row>
    <row r="14" spans="1:28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109"/>
      <c r="AA14" s="34">
        <f t="shared" si="0"/>
        <v>0</v>
      </c>
      <c r="AB14" s="26">
        <f t="shared" si="1"/>
        <v>0</v>
      </c>
    </row>
    <row r="15" spans="1:28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109"/>
      <c r="AA15" s="34">
        <f t="shared" si="0"/>
        <v>0</v>
      </c>
      <c r="AB15" s="26">
        <f t="shared" si="1"/>
        <v>0</v>
      </c>
    </row>
    <row r="16" spans="1:28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109"/>
      <c r="AA16" s="34">
        <f t="shared" si="0"/>
        <v>0</v>
      </c>
      <c r="AB16" s="26">
        <f t="shared" si="1"/>
        <v>0</v>
      </c>
    </row>
    <row r="17" spans="1:28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109"/>
      <c r="AA17" s="34">
        <f t="shared" si="0"/>
        <v>0</v>
      </c>
      <c r="AB17" s="26">
        <f t="shared" si="1"/>
        <v>0</v>
      </c>
    </row>
    <row r="18" spans="1:28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109"/>
      <c r="AA18" s="34">
        <f t="shared" si="0"/>
        <v>0</v>
      </c>
      <c r="AB18" s="26">
        <f t="shared" si="1"/>
        <v>0</v>
      </c>
    </row>
    <row r="19" spans="1:28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109"/>
      <c r="AA19" s="34">
        <f t="shared" si="0"/>
        <v>0</v>
      </c>
      <c r="AB19" s="26">
        <f t="shared" si="1"/>
        <v>0</v>
      </c>
    </row>
    <row r="20" spans="1:28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109"/>
      <c r="AA20" s="34">
        <f t="shared" si="0"/>
        <v>0</v>
      </c>
      <c r="AB20" s="26">
        <f t="shared" si="1"/>
        <v>0</v>
      </c>
    </row>
    <row r="21" spans="1:28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109"/>
      <c r="AA21" s="34">
        <f t="shared" si="0"/>
        <v>0</v>
      </c>
      <c r="AB21" s="26">
        <f t="shared" si="1"/>
        <v>0</v>
      </c>
    </row>
    <row r="22" spans="1:28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109"/>
      <c r="AA22" s="34">
        <f t="shared" si="0"/>
        <v>0</v>
      </c>
      <c r="AB22" s="26">
        <f t="shared" si="1"/>
        <v>0</v>
      </c>
    </row>
    <row r="23" spans="1:28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109"/>
      <c r="AA23" s="34">
        <f t="shared" si="0"/>
        <v>0</v>
      </c>
      <c r="AB23" s="26">
        <f t="shared" si="1"/>
        <v>0</v>
      </c>
    </row>
    <row r="24" spans="1:28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109"/>
      <c r="AA24" s="34">
        <f t="shared" si="0"/>
        <v>0</v>
      </c>
      <c r="AB24" s="26">
        <f t="shared" si="1"/>
        <v>0</v>
      </c>
    </row>
    <row r="25" spans="1:28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109"/>
      <c r="AA25" s="34">
        <f t="shared" si="0"/>
        <v>0</v>
      </c>
      <c r="AB25" s="26">
        <f t="shared" si="1"/>
        <v>0</v>
      </c>
    </row>
    <row r="26" spans="1:28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109"/>
      <c r="AA26" s="34">
        <f t="shared" si="0"/>
        <v>0</v>
      </c>
      <c r="AB26" s="26">
        <f t="shared" si="1"/>
        <v>0</v>
      </c>
    </row>
    <row r="27" spans="1:28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109"/>
      <c r="AA27" s="34">
        <f t="shared" si="0"/>
        <v>0</v>
      </c>
      <c r="AB27" s="26">
        <f t="shared" si="1"/>
        <v>0</v>
      </c>
    </row>
    <row r="28" spans="1:28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109"/>
      <c r="AA28" s="34">
        <f t="shared" si="0"/>
        <v>0</v>
      </c>
      <c r="AB28" s="26">
        <f t="shared" si="1"/>
        <v>0</v>
      </c>
    </row>
    <row r="29" spans="1:28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109"/>
      <c r="AA29" s="34">
        <f t="shared" si="0"/>
        <v>0</v>
      </c>
      <c r="AB29" s="26">
        <f t="shared" si="1"/>
        <v>0</v>
      </c>
    </row>
    <row r="30" spans="1:28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109"/>
      <c r="AA30" s="34">
        <f t="shared" si="0"/>
        <v>0</v>
      </c>
      <c r="AB30" s="26">
        <f t="shared" si="1"/>
        <v>0</v>
      </c>
    </row>
    <row r="31" spans="1:28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109"/>
      <c r="AA31" s="34">
        <f t="shared" si="0"/>
        <v>0</v>
      </c>
      <c r="AB31" s="26">
        <f t="shared" si="1"/>
        <v>0</v>
      </c>
    </row>
    <row r="32" spans="1:28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109"/>
      <c r="AA32" s="34">
        <f t="shared" si="0"/>
        <v>0</v>
      </c>
      <c r="AB32" s="26">
        <f t="shared" si="1"/>
        <v>0</v>
      </c>
    </row>
    <row r="33" spans="1:28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109"/>
      <c r="AA33" s="34">
        <f t="shared" si="0"/>
        <v>0</v>
      </c>
      <c r="AB33" s="26">
        <f t="shared" si="1"/>
        <v>0</v>
      </c>
    </row>
    <row r="34" spans="1:28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109"/>
      <c r="AA34" s="34">
        <f t="shared" ref="AA34:AA65" si="2">SUM(I34:Z34)</f>
        <v>0</v>
      </c>
      <c r="AB34" s="26">
        <f t="shared" ref="AB34:AB65" si="3">H34*AA34</f>
        <v>0</v>
      </c>
    </row>
    <row r="35" spans="1:28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109"/>
      <c r="AA35" s="34">
        <f t="shared" si="2"/>
        <v>0</v>
      </c>
      <c r="AB35" s="26">
        <f t="shared" si="3"/>
        <v>0</v>
      </c>
    </row>
    <row r="36" spans="1:28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109"/>
      <c r="AA36" s="34">
        <f t="shared" si="2"/>
        <v>0</v>
      </c>
      <c r="AB36" s="26">
        <f t="shared" si="3"/>
        <v>0</v>
      </c>
    </row>
    <row r="37" spans="1:28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109"/>
      <c r="AA37" s="34">
        <f t="shared" si="2"/>
        <v>0</v>
      </c>
      <c r="AB37" s="26">
        <f t="shared" si="3"/>
        <v>0</v>
      </c>
    </row>
    <row r="38" spans="1:28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109"/>
      <c r="AA38" s="34">
        <f t="shared" si="2"/>
        <v>0</v>
      </c>
      <c r="AB38" s="26">
        <f t="shared" si="3"/>
        <v>0</v>
      </c>
    </row>
    <row r="39" spans="1:28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109"/>
      <c r="AA39" s="34">
        <f t="shared" si="2"/>
        <v>0</v>
      </c>
      <c r="AB39" s="26">
        <f t="shared" si="3"/>
        <v>0</v>
      </c>
    </row>
    <row r="40" spans="1:28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109"/>
      <c r="AA40" s="34">
        <f t="shared" si="2"/>
        <v>0</v>
      </c>
      <c r="AB40" s="26">
        <f t="shared" si="3"/>
        <v>0</v>
      </c>
    </row>
    <row r="41" spans="1:28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109"/>
      <c r="AA41" s="34">
        <f t="shared" si="2"/>
        <v>0</v>
      </c>
      <c r="AB41" s="26">
        <f t="shared" si="3"/>
        <v>0</v>
      </c>
    </row>
    <row r="42" spans="1:28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109"/>
      <c r="AA42" s="34">
        <f t="shared" si="2"/>
        <v>0</v>
      </c>
      <c r="AB42" s="26">
        <f t="shared" si="3"/>
        <v>0</v>
      </c>
    </row>
    <row r="43" spans="1:28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109"/>
      <c r="AA43" s="34">
        <f t="shared" si="2"/>
        <v>0</v>
      </c>
      <c r="AB43" s="26">
        <f t="shared" si="3"/>
        <v>0</v>
      </c>
    </row>
    <row r="44" spans="1:28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109"/>
      <c r="AA44" s="34">
        <f t="shared" si="2"/>
        <v>0</v>
      </c>
      <c r="AB44" s="26">
        <f t="shared" si="3"/>
        <v>0</v>
      </c>
    </row>
    <row r="45" spans="1:28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109"/>
      <c r="AA45" s="34">
        <f t="shared" si="2"/>
        <v>0</v>
      </c>
      <c r="AB45" s="26">
        <f t="shared" si="3"/>
        <v>0</v>
      </c>
    </row>
    <row r="46" spans="1:28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109"/>
      <c r="AA46" s="34">
        <f t="shared" si="2"/>
        <v>0</v>
      </c>
      <c r="AB46" s="26">
        <f t="shared" si="3"/>
        <v>0</v>
      </c>
    </row>
    <row r="47" spans="1:28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109"/>
      <c r="AA47" s="34">
        <f t="shared" si="2"/>
        <v>0</v>
      </c>
      <c r="AB47" s="26">
        <f t="shared" si="3"/>
        <v>0</v>
      </c>
    </row>
    <row r="48" spans="1:28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109"/>
      <c r="AA48" s="34">
        <f t="shared" si="2"/>
        <v>0</v>
      </c>
      <c r="AB48" s="26">
        <f t="shared" si="3"/>
        <v>0</v>
      </c>
    </row>
    <row r="49" spans="1:28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109"/>
      <c r="AA49" s="34">
        <f t="shared" si="2"/>
        <v>0</v>
      </c>
      <c r="AB49" s="26">
        <f t="shared" si="3"/>
        <v>0</v>
      </c>
    </row>
    <row r="50" spans="1:28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109"/>
      <c r="AA50" s="34">
        <f t="shared" si="2"/>
        <v>0</v>
      </c>
      <c r="AB50" s="26">
        <f t="shared" si="3"/>
        <v>0</v>
      </c>
    </row>
    <row r="51" spans="1:28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109"/>
      <c r="AA51" s="34">
        <f t="shared" si="2"/>
        <v>0</v>
      </c>
      <c r="AB51" s="26">
        <f t="shared" si="3"/>
        <v>0</v>
      </c>
    </row>
    <row r="52" spans="1:28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109"/>
      <c r="AA52" s="34">
        <f t="shared" si="2"/>
        <v>0</v>
      </c>
      <c r="AB52" s="26">
        <f t="shared" si="3"/>
        <v>0</v>
      </c>
    </row>
    <row r="53" spans="1:28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109"/>
      <c r="AA53" s="34">
        <f t="shared" si="2"/>
        <v>0</v>
      </c>
      <c r="AB53" s="26">
        <f t="shared" si="3"/>
        <v>0</v>
      </c>
    </row>
    <row r="54" spans="1:28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109"/>
      <c r="AA54" s="34">
        <f t="shared" si="2"/>
        <v>0</v>
      </c>
      <c r="AB54" s="26">
        <f t="shared" si="3"/>
        <v>0</v>
      </c>
    </row>
    <row r="55" spans="1:28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109"/>
      <c r="AA55" s="34">
        <f t="shared" si="2"/>
        <v>0</v>
      </c>
      <c r="AB55" s="26">
        <f t="shared" si="3"/>
        <v>0</v>
      </c>
    </row>
    <row r="56" spans="1:28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109"/>
      <c r="AA56" s="34">
        <f t="shared" si="2"/>
        <v>0</v>
      </c>
      <c r="AB56" s="26">
        <f t="shared" si="3"/>
        <v>0</v>
      </c>
    </row>
    <row r="57" spans="1:28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109"/>
      <c r="AA57" s="34">
        <f t="shared" si="2"/>
        <v>0</v>
      </c>
      <c r="AB57" s="26">
        <f t="shared" si="3"/>
        <v>0</v>
      </c>
    </row>
    <row r="58" spans="1:28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109"/>
      <c r="AA58" s="34">
        <f t="shared" si="2"/>
        <v>0</v>
      </c>
      <c r="AB58" s="26">
        <f t="shared" si="3"/>
        <v>0</v>
      </c>
    </row>
    <row r="59" spans="1:28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109"/>
      <c r="AA59" s="34">
        <f t="shared" si="2"/>
        <v>0</v>
      </c>
      <c r="AB59" s="26">
        <f t="shared" si="3"/>
        <v>0</v>
      </c>
    </row>
    <row r="60" spans="1:28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109"/>
      <c r="AA60" s="34">
        <f t="shared" si="2"/>
        <v>0</v>
      </c>
      <c r="AB60" s="26">
        <f t="shared" si="3"/>
        <v>0</v>
      </c>
    </row>
    <row r="61" spans="1:28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109"/>
      <c r="AA61" s="34">
        <f t="shared" si="2"/>
        <v>0</v>
      </c>
      <c r="AB61" s="26">
        <f t="shared" si="3"/>
        <v>0</v>
      </c>
    </row>
    <row r="62" spans="1:28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109"/>
      <c r="AA62" s="34">
        <f t="shared" si="2"/>
        <v>0</v>
      </c>
      <c r="AB62" s="26">
        <f t="shared" si="3"/>
        <v>0</v>
      </c>
    </row>
    <row r="63" spans="1:28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109"/>
      <c r="AA63" s="34">
        <f t="shared" si="2"/>
        <v>0</v>
      </c>
      <c r="AB63" s="26">
        <f t="shared" si="3"/>
        <v>0</v>
      </c>
    </row>
    <row r="64" spans="1:28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109"/>
      <c r="AA64" s="34">
        <f t="shared" si="2"/>
        <v>0</v>
      </c>
      <c r="AB64" s="26">
        <f t="shared" si="3"/>
        <v>0</v>
      </c>
    </row>
    <row r="65" spans="1:28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109"/>
      <c r="AA65" s="34">
        <f t="shared" si="2"/>
        <v>0</v>
      </c>
      <c r="AB65" s="26">
        <f t="shared" si="3"/>
        <v>0</v>
      </c>
    </row>
    <row r="66" spans="1:28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10"/>
      <c r="AA66" s="105">
        <f t="shared" ref="AA66:AA82" si="4">SUM(I66:Z66)</f>
        <v>0</v>
      </c>
      <c r="AB66" s="41">
        <f t="shared" ref="AB66:AB82" si="5">H66*AA66</f>
        <v>0</v>
      </c>
    </row>
    <row r="67" spans="1:28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11"/>
      <c r="AA67" s="107">
        <f t="shared" si="4"/>
        <v>0</v>
      </c>
      <c r="AB67" s="67">
        <f t="shared" si="5"/>
        <v>0</v>
      </c>
    </row>
    <row r="68" spans="1:28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109"/>
      <c r="AA68" s="34">
        <f t="shared" si="4"/>
        <v>0</v>
      </c>
      <c r="AB68" s="26">
        <f t="shared" si="5"/>
        <v>0</v>
      </c>
    </row>
    <row r="69" spans="1:28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109"/>
      <c r="AA69" s="34">
        <f t="shared" si="4"/>
        <v>0</v>
      </c>
      <c r="AB69" s="26">
        <f t="shared" si="5"/>
        <v>0</v>
      </c>
    </row>
    <row r="70" spans="1:28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109"/>
      <c r="AA70" s="34">
        <f t="shared" si="4"/>
        <v>0</v>
      </c>
      <c r="AB70" s="26">
        <f t="shared" si="5"/>
        <v>0</v>
      </c>
    </row>
    <row r="71" spans="1:28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109"/>
      <c r="AA71" s="34">
        <f t="shared" si="4"/>
        <v>0</v>
      </c>
      <c r="AB71" s="26">
        <f t="shared" si="5"/>
        <v>0</v>
      </c>
    </row>
    <row r="72" spans="1:28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109"/>
      <c r="AA72" s="34">
        <f t="shared" si="4"/>
        <v>0</v>
      </c>
      <c r="AB72" s="26">
        <f t="shared" si="5"/>
        <v>0</v>
      </c>
    </row>
    <row r="73" spans="1:28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109"/>
      <c r="AA73" s="34">
        <f t="shared" si="4"/>
        <v>0</v>
      </c>
      <c r="AB73" s="26">
        <f t="shared" si="5"/>
        <v>0</v>
      </c>
    </row>
    <row r="74" spans="1:28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109"/>
      <c r="AA74" s="34">
        <f t="shared" si="4"/>
        <v>0</v>
      </c>
      <c r="AB74" s="26">
        <f t="shared" si="5"/>
        <v>0</v>
      </c>
    </row>
    <row r="75" spans="1:28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109"/>
      <c r="AA75" s="34">
        <f t="shared" si="4"/>
        <v>0</v>
      </c>
      <c r="AB75" s="26">
        <f t="shared" si="5"/>
        <v>0</v>
      </c>
    </row>
    <row r="76" spans="1:28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109"/>
      <c r="AA76" s="34">
        <f t="shared" si="4"/>
        <v>0</v>
      </c>
      <c r="AB76" s="26">
        <f t="shared" si="5"/>
        <v>0</v>
      </c>
    </row>
    <row r="77" spans="1:28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109"/>
      <c r="AA77" s="34">
        <f t="shared" si="4"/>
        <v>0</v>
      </c>
      <c r="AB77" s="26">
        <f t="shared" si="5"/>
        <v>0</v>
      </c>
    </row>
    <row r="78" spans="1:28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109"/>
      <c r="AA78" s="34">
        <f t="shared" si="4"/>
        <v>0</v>
      </c>
      <c r="AB78" s="26">
        <f t="shared" si="5"/>
        <v>0</v>
      </c>
    </row>
    <row r="79" spans="1:28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109"/>
      <c r="AA79" s="34">
        <f t="shared" si="4"/>
        <v>0</v>
      </c>
      <c r="AB79" s="26">
        <f t="shared" si="5"/>
        <v>0</v>
      </c>
    </row>
    <row r="80" spans="1:28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109"/>
      <c r="AA80" s="34">
        <f t="shared" si="4"/>
        <v>0</v>
      </c>
      <c r="AB80" s="26">
        <f t="shared" si="5"/>
        <v>0</v>
      </c>
    </row>
    <row r="81" spans="1:28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24"/>
      <c r="AA81" s="108">
        <f t="shared" si="4"/>
        <v>0</v>
      </c>
      <c r="AB81" s="85">
        <f t="shared" si="5"/>
        <v>0</v>
      </c>
    </row>
    <row r="82" spans="1:28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12"/>
      <c r="AA82" s="106">
        <f t="shared" si="4"/>
        <v>0</v>
      </c>
      <c r="AB82" s="54">
        <f t="shared" si="5"/>
        <v>0</v>
      </c>
    </row>
    <row r="83" spans="1:28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109"/>
      <c r="AA83" s="34">
        <f>SUM(AA2:AA82)</f>
        <v>0</v>
      </c>
      <c r="AB83" s="97">
        <f>SUM(AB2:AB82)</f>
        <v>0</v>
      </c>
    </row>
    <row r="85" spans="1:28" x14ac:dyDescent="0.25">
      <c r="T85" s="126"/>
      <c r="AA85" s="126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88"/>
  <sheetViews>
    <sheetView topLeftCell="B1" zoomScaleNormal="100" workbookViewId="0">
      <selection activeCell="Z88" sqref="Z88"/>
    </sheetView>
  </sheetViews>
  <sheetFormatPr defaultRowHeight="15" x14ac:dyDescent="0.25"/>
  <cols>
    <col min="2" max="2" width="5.140625" bestFit="1" customWidth="1"/>
    <col min="3" max="3" width="1.140625" customWidth="1"/>
    <col min="4" max="5" width="5" hidden="1" customWidth="1"/>
    <col min="6" max="6" width="33.7109375" customWidth="1"/>
    <col min="9" max="13" width="9.140625" style="126"/>
    <col min="14" max="14" width="9.140625" style="125"/>
  </cols>
  <sheetData>
    <row r="1" spans="1:30" ht="54" x14ac:dyDescent="0.25">
      <c r="A1" s="2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123">
        <v>44350</v>
      </c>
      <c r="J1" s="123">
        <v>44351</v>
      </c>
      <c r="K1" s="123">
        <v>44354</v>
      </c>
      <c r="L1" s="123">
        <v>44355</v>
      </c>
      <c r="M1" s="123">
        <v>44356</v>
      </c>
      <c r="N1" s="135">
        <v>44357</v>
      </c>
      <c r="O1" s="123">
        <v>44358</v>
      </c>
      <c r="P1" s="123">
        <v>44361</v>
      </c>
      <c r="Q1" s="123">
        <v>44362</v>
      </c>
      <c r="R1" s="123">
        <v>44363</v>
      </c>
      <c r="S1" s="123">
        <v>44364</v>
      </c>
      <c r="T1" s="123">
        <v>44365</v>
      </c>
      <c r="U1" s="123">
        <v>44368</v>
      </c>
      <c r="V1" s="123">
        <v>44369</v>
      </c>
      <c r="W1" s="123">
        <v>44370</v>
      </c>
      <c r="X1" s="123">
        <v>44371</v>
      </c>
      <c r="Y1" s="123">
        <v>44372</v>
      </c>
      <c r="Z1" s="123">
        <v>44375</v>
      </c>
      <c r="AA1" s="123">
        <v>44376</v>
      </c>
      <c r="AB1" s="123">
        <v>44377</v>
      </c>
      <c r="AC1" s="4" t="s">
        <v>211</v>
      </c>
      <c r="AD1" s="25" t="s">
        <v>212</v>
      </c>
    </row>
    <row r="2" spans="1:30" x14ac:dyDescent="0.25">
      <c r="A2" s="30">
        <v>20550</v>
      </c>
      <c r="B2" s="11"/>
      <c r="C2" s="11"/>
      <c r="D2" s="11"/>
      <c r="E2" s="11"/>
      <c r="F2" s="12" t="s">
        <v>115</v>
      </c>
      <c r="G2" s="13">
        <v>0.75</v>
      </c>
      <c r="H2" s="13">
        <v>0.75</v>
      </c>
      <c r="I2" s="99"/>
      <c r="J2" s="99"/>
      <c r="K2" s="99"/>
      <c r="L2" s="99"/>
      <c r="M2" s="99"/>
      <c r="N2" s="10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34">
        <f t="shared" ref="AC2:AC33" si="0">SUM(I2:AB2)</f>
        <v>0</v>
      </c>
      <c r="AD2" s="26">
        <f t="shared" ref="AD2:AD33" si="1">H2*AC2</f>
        <v>0</v>
      </c>
    </row>
    <row r="3" spans="1:30" x14ac:dyDescent="0.25">
      <c r="A3" s="30">
        <v>20550</v>
      </c>
      <c r="B3" s="15">
        <v>50</v>
      </c>
      <c r="C3" s="11"/>
      <c r="D3" s="11"/>
      <c r="E3" s="11"/>
      <c r="F3" s="12" t="s">
        <v>115</v>
      </c>
      <c r="G3" s="13">
        <v>1.125</v>
      </c>
      <c r="H3" s="13">
        <v>1.125</v>
      </c>
      <c r="I3" s="99"/>
      <c r="J3" s="99"/>
      <c r="K3" s="99"/>
      <c r="L3" s="99"/>
      <c r="M3" s="99"/>
      <c r="N3" s="10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34">
        <f t="shared" si="0"/>
        <v>0</v>
      </c>
      <c r="AD3" s="26">
        <f t="shared" si="1"/>
        <v>0</v>
      </c>
    </row>
    <row r="4" spans="1:30" x14ac:dyDescent="0.25">
      <c r="A4" s="30">
        <v>20552</v>
      </c>
      <c r="B4" s="11"/>
      <c r="C4" s="11"/>
      <c r="D4" s="11"/>
      <c r="E4" s="11"/>
      <c r="F4" s="12" t="s">
        <v>120</v>
      </c>
      <c r="G4" s="13">
        <v>0.66</v>
      </c>
      <c r="H4" s="13">
        <v>0.66</v>
      </c>
      <c r="I4" s="99"/>
      <c r="J4" s="99"/>
      <c r="K4" s="99"/>
      <c r="L4" s="99"/>
      <c r="M4" s="99"/>
      <c r="N4" s="10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34">
        <f t="shared" si="0"/>
        <v>0</v>
      </c>
      <c r="AD4" s="26">
        <f t="shared" si="1"/>
        <v>0</v>
      </c>
    </row>
    <row r="5" spans="1:30" x14ac:dyDescent="0.25">
      <c r="A5" s="30">
        <v>20553</v>
      </c>
      <c r="B5" s="11"/>
      <c r="C5" s="11"/>
      <c r="D5" s="11"/>
      <c r="E5" s="11"/>
      <c r="F5" s="12" t="s">
        <v>121</v>
      </c>
      <c r="G5" s="13">
        <v>0.75</v>
      </c>
      <c r="H5" s="13">
        <v>0.75</v>
      </c>
      <c r="I5" s="99"/>
      <c r="J5" s="99"/>
      <c r="K5" s="99"/>
      <c r="L5" s="99"/>
      <c r="M5" s="99"/>
      <c r="N5" s="10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34">
        <f t="shared" si="0"/>
        <v>0</v>
      </c>
      <c r="AD5" s="26">
        <f t="shared" si="1"/>
        <v>0</v>
      </c>
    </row>
    <row r="6" spans="1:30" x14ac:dyDescent="0.25">
      <c r="A6" s="30">
        <v>20600</v>
      </c>
      <c r="B6" s="11"/>
      <c r="C6" s="11"/>
      <c r="D6" s="11"/>
      <c r="E6" s="11"/>
      <c r="F6" s="12" t="s">
        <v>122</v>
      </c>
      <c r="G6" s="13">
        <v>0.66</v>
      </c>
      <c r="H6" s="13">
        <v>0.66</v>
      </c>
      <c r="I6" s="99"/>
      <c r="J6" s="99"/>
      <c r="K6" s="99"/>
      <c r="L6" s="99"/>
      <c r="M6" s="99"/>
      <c r="N6" s="10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34">
        <f t="shared" si="0"/>
        <v>0</v>
      </c>
      <c r="AD6" s="26">
        <f t="shared" si="1"/>
        <v>0</v>
      </c>
    </row>
    <row r="7" spans="1:30" x14ac:dyDescent="0.25">
      <c r="A7" s="30">
        <v>20604</v>
      </c>
      <c r="B7" s="11"/>
      <c r="C7" s="11"/>
      <c r="D7" s="11"/>
      <c r="E7" s="11"/>
      <c r="F7" s="12" t="s">
        <v>123</v>
      </c>
      <c r="G7" s="13">
        <v>0.89</v>
      </c>
      <c r="H7" s="13">
        <v>0.89</v>
      </c>
      <c r="I7" s="99"/>
      <c r="J7" s="99"/>
      <c r="K7" s="99"/>
      <c r="L7" s="99"/>
      <c r="M7" s="99"/>
      <c r="N7" s="10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34">
        <f t="shared" si="0"/>
        <v>0</v>
      </c>
      <c r="AD7" s="26">
        <f t="shared" si="1"/>
        <v>0</v>
      </c>
    </row>
    <row r="8" spans="1:30" x14ac:dyDescent="0.25">
      <c r="A8" s="30">
        <v>20605</v>
      </c>
      <c r="B8" s="11"/>
      <c r="C8" s="11"/>
      <c r="D8" s="11"/>
      <c r="E8" s="11"/>
      <c r="F8" s="12" t="s">
        <v>124</v>
      </c>
      <c r="G8" s="13">
        <v>0.68</v>
      </c>
      <c r="H8" s="13">
        <v>0.68</v>
      </c>
      <c r="I8" s="99"/>
      <c r="J8" s="99"/>
      <c r="K8" s="99"/>
      <c r="L8" s="99"/>
      <c r="M8" s="99"/>
      <c r="N8" s="10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34">
        <f t="shared" si="0"/>
        <v>0</v>
      </c>
      <c r="AD8" s="26">
        <f t="shared" si="1"/>
        <v>0</v>
      </c>
    </row>
    <row r="9" spans="1:30" x14ac:dyDescent="0.25">
      <c r="A9" s="30">
        <v>20605</v>
      </c>
      <c r="B9" s="11"/>
      <c r="C9" s="11"/>
      <c r="D9" s="11"/>
      <c r="E9" s="11"/>
      <c r="F9" s="12" t="s">
        <v>125</v>
      </c>
      <c r="G9" s="13">
        <v>0.68</v>
      </c>
      <c r="H9" s="13">
        <v>0.68</v>
      </c>
      <c r="I9" s="99"/>
      <c r="J9" s="99"/>
      <c r="K9" s="99"/>
      <c r="L9" s="99"/>
      <c r="M9" s="99"/>
      <c r="N9" s="10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34">
        <f t="shared" si="0"/>
        <v>0</v>
      </c>
      <c r="AD9" s="26">
        <f t="shared" si="1"/>
        <v>0</v>
      </c>
    </row>
    <row r="10" spans="1:30" x14ac:dyDescent="0.25">
      <c r="A10" s="30">
        <v>20606</v>
      </c>
      <c r="B10" s="11"/>
      <c r="C10" s="11"/>
      <c r="D10" s="11"/>
      <c r="E10" s="11"/>
      <c r="F10" s="12" t="s">
        <v>126</v>
      </c>
      <c r="G10" s="13">
        <v>1</v>
      </c>
      <c r="H10" s="13">
        <v>1</v>
      </c>
      <c r="I10" s="99"/>
      <c r="J10" s="99"/>
      <c r="K10" s="99"/>
      <c r="L10" s="99"/>
      <c r="M10" s="99"/>
      <c r="N10" s="10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34">
        <f t="shared" si="0"/>
        <v>0</v>
      </c>
      <c r="AD10" s="26">
        <f t="shared" si="1"/>
        <v>0</v>
      </c>
    </row>
    <row r="11" spans="1:30" x14ac:dyDescent="0.25">
      <c r="A11" s="30">
        <v>20610</v>
      </c>
      <c r="B11" s="11"/>
      <c r="C11" s="11"/>
      <c r="D11" s="11"/>
      <c r="E11" s="11"/>
      <c r="F11" s="12" t="s">
        <v>127</v>
      </c>
      <c r="G11" s="13">
        <v>0.79</v>
      </c>
      <c r="H11" s="13">
        <v>0.79</v>
      </c>
      <c r="I11" s="99"/>
      <c r="J11" s="99"/>
      <c r="K11" s="99"/>
      <c r="L11" s="99"/>
      <c r="M11" s="99"/>
      <c r="N11" s="10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34">
        <f t="shared" si="0"/>
        <v>0</v>
      </c>
      <c r="AD11" s="26">
        <f t="shared" si="1"/>
        <v>0</v>
      </c>
    </row>
    <row r="12" spans="1:30" x14ac:dyDescent="0.25">
      <c r="A12" s="30">
        <v>20610</v>
      </c>
      <c r="B12" s="15">
        <v>50</v>
      </c>
      <c r="C12" s="11"/>
      <c r="D12" s="11"/>
      <c r="E12" s="11"/>
      <c r="F12" s="12" t="s">
        <v>127</v>
      </c>
      <c r="G12" s="13">
        <v>1.1850000000000001</v>
      </c>
      <c r="H12" s="13">
        <v>1.1850000000000001</v>
      </c>
      <c r="I12" s="99"/>
      <c r="J12" s="99"/>
      <c r="K12" s="99"/>
      <c r="L12" s="99"/>
      <c r="M12" s="99"/>
      <c r="N12" s="10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34">
        <f t="shared" si="0"/>
        <v>0</v>
      </c>
      <c r="AD12" s="26">
        <f t="shared" si="1"/>
        <v>0</v>
      </c>
    </row>
    <row r="13" spans="1:30" x14ac:dyDescent="0.25">
      <c r="A13" s="30">
        <v>20611</v>
      </c>
      <c r="B13" s="11"/>
      <c r="C13" s="11"/>
      <c r="D13" s="11"/>
      <c r="E13" s="11"/>
      <c r="F13" s="12" t="s">
        <v>128</v>
      </c>
      <c r="G13" s="13">
        <v>1.1000000000000001</v>
      </c>
      <c r="H13" s="13">
        <v>1.1000000000000001</v>
      </c>
      <c r="I13" s="99"/>
      <c r="J13" s="99"/>
      <c r="K13" s="99"/>
      <c r="L13" s="99"/>
      <c r="M13" s="99"/>
      <c r="N13" s="10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34">
        <f t="shared" si="0"/>
        <v>0</v>
      </c>
      <c r="AD13" s="26">
        <f t="shared" si="1"/>
        <v>0</v>
      </c>
    </row>
    <row r="14" spans="1:30" x14ac:dyDescent="0.25">
      <c r="A14" s="30">
        <v>20611</v>
      </c>
      <c r="B14" s="15">
        <v>50</v>
      </c>
      <c r="C14" s="11"/>
      <c r="D14" s="11"/>
      <c r="E14" s="11"/>
      <c r="F14" s="12" t="s">
        <v>128</v>
      </c>
      <c r="G14" s="13">
        <v>1.65</v>
      </c>
      <c r="H14" s="13">
        <v>1.65</v>
      </c>
      <c r="I14" s="99"/>
      <c r="J14" s="99"/>
      <c r="K14" s="99"/>
      <c r="L14" s="99"/>
      <c r="M14" s="99"/>
      <c r="N14" s="10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34">
        <f t="shared" si="0"/>
        <v>0</v>
      </c>
      <c r="AD14" s="26">
        <f t="shared" si="1"/>
        <v>0</v>
      </c>
    </row>
    <row r="15" spans="1:30" x14ac:dyDescent="0.25">
      <c r="A15" s="30">
        <v>27096</v>
      </c>
      <c r="B15" s="11"/>
      <c r="C15" s="11"/>
      <c r="D15" s="11"/>
      <c r="E15" s="11"/>
      <c r="F15" s="12" t="s">
        <v>129</v>
      </c>
      <c r="G15" s="13">
        <v>1.48</v>
      </c>
      <c r="H15" s="13">
        <v>1.48</v>
      </c>
      <c r="I15" s="99"/>
      <c r="J15" s="99"/>
      <c r="K15" s="99"/>
      <c r="L15" s="99"/>
      <c r="M15" s="99"/>
      <c r="N15" s="10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34">
        <f t="shared" si="0"/>
        <v>0</v>
      </c>
      <c r="AD15" s="26">
        <f t="shared" si="1"/>
        <v>0</v>
      </c>
    </row>
    <row r="16" spans="1:30" x14ac:dyDescent="0.25">
      <c r="A16" s="30">
        <v>27096</v>
      </c>
      <c r="B16" s="15">
        <v>50</v>
      </c>
      <c r="C16" s="11"/>
      <c r="D16" s="11"/>
      <c r="E16" s="11"/>
      <c r="F16" s="12" t="s">
        <v>129</v>
      </c>
      <c r="G16" s="13">
        <v>2.2200000000000002</v>
      </c>
      <c r="H16" s="13">
        <v>2.2200000000000002</v>
      </c>
      <c r="I16" s="99"/>
      <c r="J16" s="99"/>
      <c r="K16" s="99"/>
      <c r="L16" s="99"/>
      <c r="M16" s="99"/>
      <c r="N16" s="10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34">
        <f t="shared" si="0"/>
        <v>0</v>
      </c>
      <c r="AD16" s="26">
        <f t="shared" si="1"/>
        <v>0</v>
      </c>
    </row>
    <row r="17" spans="1:30" x14ac:dyDescent="0.25">
      <c r="A17" s="30">
        <v>62321</v>
      </c>
      <c r="B17" s="11"/>
      <c r="C17" s="11"/>
      <c r="D17" s="11"/>
      <c r="E17" s="11"/>
      <c r="F17" s="33" t="s">
        <v>130</v>
      </c>
      <c r="G17" s="13">
        <v>1.95</v>
      </c>
      <c r="H17" s="13">
        <v>1.95</v>
      </c>
      <c r="I17" s="99"/>
      <c r="J17" s="99"/>
      <c r="K17" s="99"/>
      <c r="L17" s="99"/>
      <c r="M17" s="99"/>
      <c r="N17" s="10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34">
        <f t="shared" si="0"/>
        <v>0</v>
      </c>
      <c r="AD17" s="26">
        <f t="shared" si="1"/>
        <v>0</v>
      </c>
    </row>
    <row r="18" spans="1:30" x14ac:dyDescent="0.25">
      <c r="A18" s="30">
        <v>62323</v>
      </c>
      <c r="B18" s="11"/>
      <c r="C18" s="11"/>
      <c r="D18" s="11"/>
      <c r="E18" s="11"/>
      <c r="F18" s="33" t="s">
        <v>131</v>
      </c>
      <c r="G18" s="13">
        <v>1.8</v>
      </c>
      <c r="H18" s="13">
        <v>1.8</v>
      </c>
      <c r="I18" s="99"/>
      <c r="J18" s="99"/>
      <c r="K18" s="99"/>
      <c r="L18" s="99"/>
      <c r="M18" s="99"/>
      <c r="N18" s="10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34">
        <f t="shared" si="0"/>
        <v>0</v>
      </c>
      <c r="AD18" s="26">
        <f t="shared" si="1"/>
        <v>0</v>
      </c>
    </row>
    <row r="19" spans="1:30" x14ac:dyDescent="0.25">
      <c r="A19" s="30">
        <v>63650</v>
      </c>
      <c r="B19" s="11"/>
      <c r="C19" s="11"/>
      <c r="D19" s="11"/>
      <c r="E19" s="11"/>
      <c r="F19" s="12" t="s">
        <v>132</v>
      </c>
      <c r="G19" s="13">
        <v>7.15</v>
      </c>
      <c r="H19" s="13">
        <v>7.15</v>
      </c>
      <c r="I19" s="99"/>
      <c r="J19" s="99"/>
      <c r="K19" s="99"/>
      <c r="L19" s="99"/>
      <c r="M19" s="99"/>
      <c r="N19" s="10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34">
        <f t="shared" si="0"/>
        <v>0</v>
      </c>
      <c r="AD19" s="26">
        <f t="shared" si="1"/>
        <v>0</v>
      </c>
    </row>
    <row r="20" spans="1:30" x14ac:dyDescent="0.25">
      <c r="A20" s="30">
        <v>64405</v>
      </c>
      <c r="B20" s="11"/>
      <c r="C20" s="11"/>
      <c r="D20" s="11"/>
      <c r="E20" s="11"/>
      <c r="F20" s="12" t="s">
        <v>133</v>
      </c>
      <c r="G20" s="13">
        <v>0.94</v>
      </c>
      <c r="H20" s="13">
        <v>0.94</v>
      </c>
      <c r="I20" s="99"/>
      <c r="J20" s="99"/>
      <c r="K20" s="99"/>
      <c r="L20" s="99"/>
      <c r="M20" s="99"/>
      <c r="N20" s="10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34">
        <f t="shared" si="0"/>
        <v>0</v>
      </c>
      <c r="AD20" s="26">
        <f t="shared" si="1"/>
        <v>0</v>
      </c>
    </row>
    <row r="21" spans="1:30" x14ac:dyDescent="0.25">
      <c r="A21" s="30">
        <v>64405</v>
      </c>
      <c r="B21" s="11"/>
      <c r="C21" s="11"/>
      <c r="D21" s="11"/>
      <c r="E21" s="11"/>
      <c r="F21" s="12" t="s">
        <v>134</v>
      </c>
      <c r="G21" s="13">
        <v>0.94</v>
      </c>
      <c r="H21" s="13">
        <v>0.94</v>
      </c>
      <c r="I21" s="99"/>
      <c r="J21" s="99"/>
      <c r="K21" s="99"/>
      <c r="L21" s="99"/>
      <c r="M21" s="99"/>
      <c r="N21" s="10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34">
        <f t="shared" si="0"/>
        <v>0</v>
      </c>
      <c r="AD21" s="26">
        <f t="shared" si="1"/>
        <v>0</v>
      </c>
    </row>
    <row r="22" spans="1:30" x14ac:dyDescent="0.25">
      <c r="A22" s="30">
        <v>64418</v>
      </c>
      <c r="B22" s="11"/>
      <c r="C22" s="11"/>
      <c r="D22" s="11"/>
      <c r="E22" s="11"/>
      <c r="F22" s="12" t="s">
        <v>135</v>
      </c>
      <c r="G22" s="13">
        <v>1.1000000000000001</v>
      </c>
      <c r="H22" s="13">
        <v>1.1000000000000001</v>
      </c>
      <c r="I22" s="99"/>
      <c r="J22" s="99"/>
      <c r="K22" s="99"/>
      <c r="L22" s="99"/>
      <c r="M22" s="99"/>
      <c r="N22" s="10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34">
        <f t="shared" si="0"/>
        <v>0</v>
      </c>
      <c r="AD22" s="26">
        <f t="shared" si="1"/>
        <v>0</v>
      </c>
    </row>
    <row r="23" spans="1:30" x14ac:dyDescent="0.25">
      <c r="A23" s="30">
        <v>64418</v>
      </c>
      <c r="B23" s="11"/>
      <c r="C23" s="11"/>
      <c r="D23" s="11"/>
      <c r="E23" s="11"/>
      <c r="F23" s="12" t="s">
        <v>136</v>
      </c>
      <c r="G23" s="13">
        <v>1.1000000000000001</v>
      </c>
      <c r="H23" s="13">
        <v>1.1000000000000001</v>
      </c>
      <c r="I23" s="99"/>
      <c r="J23" s="99"/>
      <c r="K23" s="99"/>
      <c r="L23" s="99"/>
      <c r="M23" s="99"/>
      <c r="N23" s="10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34">
        <f t="shared" si="0"/>
        <v>0</v>
      </c>
      <c r="AD23" s="26">
        <f t="shared" si="1"/>
        <v>0</v>
      </c>
    </row>
    <row r="24" spans="1:30" x14ac:dyDescent="0.25">
      <c r="A24" s="30">
        <v>64420</v>
      </c>
      <c r="B24" s="11"/>
      <c r="C24" s="11"/>
      <c r="D24" s="11"/>
      <c r="E24" s="11"/>
      <c r="F24" s="12" t="s">
        <v>137</v>
      </c>
      <c r="G24" s="13">
        <v>1.08</v>
      </c>
      <c r="H24" s="13">
        <v>1.08</v>
      </c>
      <c r="I24" s="99"/>
      <c r="J24" s="99"/>
      <c r="K24" s="99"/>
      <c r="L24" s="99"/>
      <c r="M24" s="99"/>
      <c r="N24" s="10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34">
        <f t="shared" si="0"/>
        <v>0</v>
      </c>
      <c r="AD24" s="26">
        <f t="shared" si="1"/>
        <v>0</v>
      </c>
    </row>
    <row r="25" spans="1:30" x14ac:dyDescent="0.25">
      <c r="A25" s="30">
        <v>64421</v>
      </c>
      <c r="B25" s="11"/>
      <c r="C25" s="11"/>
      <c r="D25" s="11"/>
      <c r="E25" s="11"/>
      <c r="F25" s="12" t="s">
        <v>138</v>
      </c>
      <c r="G25" s="13">
        <v>0.5</v>
      </c>
      <c r="H25" s="13">
        <v>0.5</v>
      </c>
      <c r="I25" s="99"/>
      <c r="J25" s="99"/>
      <c r="K25" s="99"/>
      <c r="L25" s="99"/>
      <c r="M25" s="99"/>
      <c r="N25" s="10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34">
        <f t="shared" si="0"/>
        <v>0</v>
      </c>
      <c r="AD25" s="26">
        <f t="shared" si="1"/>
        <v>0</v>
      </c>
    </row>
    <row r="26" spans="1:30" x14ac:dyDescent="0.25">
      <c r="A26" s="30">
        <v>64421</v>
      </c>
      <c r="B26" s="11"/>
      <c r="C26" s="11"/>
      <c r="D26" s="11"/>
      <c r="E26" s="11"/>
      <c r="F26" s="12" t="s">
        <v>139</v>
      </c>
      <c r="G26" s="13">
        <v>0.5</v>
      </c>
      <c r="H26" s="13">
        <v>0.5</v>
      </c>
      <c r="I26" s="99"/>
      <c r="J26" s="99"/>
      <c r="K26" s="99"/>
      <c r="L26" s="99"/>
      <c r="M26" s="99"/>
      <c r="N26" s="10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34">
        <f t="shared" si="0"/>
        <v>0</v>
      </c>
      <c r="AD26" s="26">
        <f t="shared" si="1"/>
        <v>0</v>
      </c>
    </row>
    <row r="27" spans="1:30" x14ac:dyDescent="0.25">
      <c r="A27" s="30">
        <v>64425</v>
      </c>
      <c r="B27" s="11"/>
      <c r="C27" s="11"/>
      <c r="D27" s="11"/>
      <c r="E27" s="11"/>
      <c r="F27" s="12" t="s">
        <v>140</v>
      </c>
      <c r="G27" s="13">
        <v>1</v>
      </c>
      <c r="H27" s="13">
        <v>1</v>
      </c>
      <c r="I27" s="99"/>
      <c r="J27" s="99"/>
      <c r="K27" s="99"/>
      <c r="L27" s="99"/>
      <c r="M27" s="99"/>
      <c r="N27" s="10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34">
        <f t="shared" si="0"/>
        <v>0</v>
      </c>
      <c r="AD27" s="26">
        <f t="shared" si="1"/>
        <v>0</v>
      </c>
    </row>
    <row r="28" spans="1:30" x14ac:dyDescent="0.25">
      <c r="A28" s="30">
        <v>64425</v>
      </c>
      <c r="B28" s="11"/>
      <c r="C28" s="11"/>
      <c r="D28" s="11"/>
      <c r="E28" s="11"/>
      <c r="F28" s="12" t="s">
        <v>141</v>
      </c>
      <c r="G28" s="13">
        <v>1</v>
      </c>
      <c r="H28" s="13">
        <v>1</v>
      </c>
      <c r="I28" s="99"/>
      <c r="J28" s="99"/>
      <c r="K28" s="99"/>
      <c r="L28" s="99"/>
      <c r="M28" s="99"/>
      <c r="N28" s="10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34">
        <f t="shared" si="0"/>
        <v>0</v>
      </c>
      <c r="AD28" s="26">
        <f t="shared" si="1"/>
        <v>0</v>
      </c>
    </row>
    <row r="29" spans="1:30" x14ac:dyDescent="0.25">
      <c r="A29" s="30">
        <v>64450</v>
      </c>
      <c r="B29" s="11"/>
      <c r="C29" s="11"/>
      <c r="D29" s="11"/>
      <c r="E29" s="11"/>
      <c r="F29" s="12" t="s">
        <v>142</v>
      </c>
      <c r="G29" s="13">
        <v>0.75</v>
      </c>
      <c r="H29" s="13">
        <v>0.75</v>
      </c>
      <c r="I29" s="99"/>
      <c r="J29" s="99"/>
      <c r="K29" s="99"/>
      <c r="L29" s="99"/>
      <c r="M29" s="99"/>
      <c r="N29" s="10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34">
        <f t="shared" si="0"/>
        <v>0</v>
      </c>
      <c r="AD29" s="26">
        <f t="shared" si="1"/>
        <v>0</v>
      </c>
    </row>
    <row r="30" spans="1:30" x14ac:dyDescent="0.25">
      <c r="A30" s="30">
        <v>64450</v>
      </c>
      <c r="B30" s="11"/>
      <c r="C30" s="11"/>
      <c r="D30" s="11"/>
      <c r="E30" s="11"/>
      <c r="F30" s="12" t="s">
        <v>143</v>
      </c>
      <c r="G30" s="13">
        <v>0.75</v>
      </c>
      <c r="H30" s="13">
        <v>0.75</v>
      </c>
      <c r="I30" s="99"/>
      <c r="J30" s="99"/>
      <c r="K30" s="99"/>
      <c r="L30" s="99"/>
      <c r="M30" s="99"/>
      <c r="N30" s="10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34">
        <f t="shared" si="0"/>
        <v>0</v>
      </c>
      <c r="AD30" s="26">
        <f t="shared" si="1"/>
        <v>0</v>
      </c>
    </row>
    <row r="31" spans="1:30" x14ac:dyDescent="0.25">
      <c r="A31" s="30">
        <v>64450</v>
      </c>
      <c r="B31" s="15">
        <v>50</v>
      </c>
      <c r="C31" s="11"/>
      <c r="D31" s="11"/>
      <c r="E31" s="11"/>
      <c r="F31" s="12" t="s">
        <v>143</v>
      </c>
      <c r="G31" s="13">
        <v>1.125</v>
      </c>
      <c r="H31" s="13">
        <v>1.125</v>
      </c>
      <c r="I31" s="99"/>
      <c r="J31" s="99"/>
      <c r="K31" s="99"/>
      <c r="L31" s="99"/>
      <c r="M31" s="99"/>
      <c r="N31" s="10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34">
        <f t="shared" si="0"/>
        <v>0</v>
      </c>
      <c r="AD31" s="26">
        <f t="shared" si="1"/>
        <v>0</v>
      </c>
    </row>
    <row r="32" spans="1:30" x14ac:dyDescent="0.25">
      <c r="A32" s="30">
        <v>64451</v>
      </c>
      <c r="B32" s="11"/>
      <c r="C32" s="11"/>
      <c r="D32" s="11"/>
      <c r="E32" s="11"/>
      <c r="F32" s="12" t="s">
        <v>144</v>
      </c>
      <c r="G32" s="13">
        <v>1.52</v>
      </c>
      <c r="H32" s="13">
        <v>1.52</v>
      </c>
      <c r="I32" s="99"/>
      <c r="J32" s="99"/>
      <c r="K32" s="99"/>
      <c r="L32" s="99"/>
      <c r="M32" s="99"/>
      <c r="N32" s="10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34">
        <f t="shared" si="0"/>
        <v>0</v>
      </c>
      <c r="AD32" s="26">
        <f t="shared" si="1"/>
        <v>0</v>
      </c>
    </row>
    <row r="33" spans="1:30" x14ac:dyDescent="0.25">
      <c r="A33" s="30">
        <v>64451</v>
      </c>
      <c r="B33" s="15">
        <v>50</v>
      </c>
      <c r="C33" s="11"/>
      <c r="D33" s="11"/>
      <c r="E33" s="11"/>
      <c r="F33" s="12" t="s">
        <v>144</v>
      </c>
      <c r="G33" s="13">
        <v>2.2799999999999998</v>
      </c>
      <c r="H33" s="13">
        <v>2.2799999999999998</v>
      </c>
      <c r="I33" s="99"/>
      <c r="J33" s="99"/>
      <c r="K33" s="99"/>
      <c r="L33" s="99"/>
      <c r="M33" s="99"/>
      <c r="N33" s="10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34">
        <f t="shared" si="0"/>
        <v>0</v>
      </c>
      <c r="AD33" s="26">
        <f t="shared" si="1"/>
        <v>0</v>
      </c>
    </row>
    <row r="34" spans="1:30" x14ac:dyDescent="0.25">
      <c r="A34" s="30">
        <v>64454</v>
      </c>
      <c r="B34" s="11"/>
      <c r="C34" s="11"/>
      <c r="D34" s="11"/>
      <c r="E34" s="11"/>
      <c r="F34" s="12" t="s">
        <v>145</v>
      </c>
      <c r="G34" s="13">
        <v>1.52</v>
      </c>
      <c r="H34" s="13">
        <v>1.52</v>
      </c>
      <c r="I34" s="99"/>
      <c r="J34" s="99"/>
      <c r="K34" s="99"/>
      <c r="L34" s="99"/>
      <c r="M34" s="99"/>
      <c r="N34" s="10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34">
        <f t="shared" ref="AC34:AC65" si="2">SUM(I34:AB34)</f>
        <v>0</v>
      </c>
      <c r="AD34" s="26">
        <f t="shared" ref="AD34:AD65" si="3">H34*AC34</f>
        <v>0</v>
      </c>
    </row>
    <row r="35" spans="1:30" x14ac:dyDescent="0.25">
      <c r="A35" s="30">
        <v>64479</v>
      </c>
      <c r="B35" s="11"/>
      <c r="C35" s="11"/>
      <c r="D35" s="11"/>
      <c r="E35" s="11"/>
      <c r="F35" s="12" t="s">
        <v>146</v>
      </c>
      <c r="G35" s="13">
        <v>2.29</v>
      </c>
      <c r="H35" s="13">
        <v>2.29</v>
      </c>
      <c r="I35" s="99"/>
      <c r="J35" s="99"/>
      <c r="K35" s="99"/>
      <c r="L35" s="99"/>
      <c r="M35" s="99"/>
      <c r="N35" s="10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34">
        <f t="shared" si="2"/>
        <v>0</v>
      </c>
      <c r="AD35" s="26">
        <f t="shared" si="3"/>
        <v>0</v>
      </c>
    </row>
    <row r="36" spans="1:30" x14ac:dyDescent="0.25">
      <c r="A36" s="30">
        <v>64483</v>
      </c>
      <c r="B36" s="11"/>
      <c r="C36" s="11"/>
      <c r="D36" s="11"/>
      <c r="E36" s="11"/>
      <c r="F36" s="12" t="s">
        <v>147</v>
      </c>
      <c r="G36" s="13">
        <v>1.9</v>
      </c>
      <c r="H36" s="13">
        <v>1.9</v>
      </c>
      <c r="I36" s="99"/>
      <c r="J36" s="99"/>
      <c r="K36" s="99"/>
      <c r="L36" s="99"/>
      <c r="M36" s="99"/>
      <c r="N36" s="10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34">
        <f t="shared" si="2"/>
        <v>0</v>
      </c>
      <c r="AD36" s="26">
        <f t="shared" si="3"/>
        <v>0</v>
      </c>
    </row>
    <row r="37" spans="1:30" x14ac:dyDescent="0.25">
      <c r="A37" s="30">
        <v>64483</v>
      </c>
      <c r="B37" s="15">
        <v>50</v>
      </c>
      <c r="C37" s="11"/>
      <c r="D37" s="11"/>
      <c r="E37" s="11"/>
      <c r="F37" s="12" t="s">
        <v>147</v>
      </c>
      <c r="G37" s="13">
        <v>2.85</v>
      </c>
      <c r="H37" s="13">
        <v>2.85</v>
      </c>
      <c r="I37" s="99"/>
      <c r="J37" s="99"/>
      <c r="K37" s="99"/>
      <c r="L37" s="99"/>
      <c r="M37" s="99"/>
      <c r="N37" s="10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34">
        <f t="shared" si="2"/>
        <v>0</v>
      </c>
      <c r="AD37" s="26">
        <f t="shared" si="3"/>
        <v>0</v>
      </c>
    </row>
    <row r="38" spans="1:30" x14ac:dyDescent="0.25">
      <c r="A38" s="30">
        <v>64484</v>
      </c>
      <c r="B38" s="11"/>
      <c r="C38" s="11"/>
      <c r="D38" s="11"/>
      <c r="E38" s="11"/>
      <c r="F38" s="12" t="s">
        <v>148</v>
      </c>
      <c r="G38" s="13">
        <v>1</v>
      </c>
      <c r="H38" s="13">
        <v>1</v>
      </c>
      <c r="I38" s="99"/>
      <c r="J38" s="99"/>
      <c r="K38" s="99"/>
      <c r="L38" s="99"/>
      <c r="M38" s="99"/>
      <c r="N38" s="10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34">
        <f t="shared" si="2"/>
        <v>0</v>
      </c>
      <c r="AD38" s="26">
        <f t="shared" si="3"/>
        <v>0</v>
      </c>
    </row>
    <row r="39" spans="1:30" x14ac:dyDescent="0.25">
      <c r="A39" s="30">
        <v>64488</v>
      </c>
      <c r="B39" s="11"/>
      <c r="C39" s="11"/>
      <c r="D39" s="11"/>
      <c r="E39" s="11"/>
      <c r="F39" s="12" t="s">
        <v>149</v>
      </c>
      <c r="G39" s="13">
        <v>1.6</v>
      </c>
      <c r="H39" s="13">
        <v>1.6</v>
      </c>
      <c r="I39" s="99"/>
      <c r="J39" s="99"/>
      <c r="K39" s="99"/>
      <c r="L39" s="99"/>
      <c r="M39" s="99"/>
      <c r="N39" s="10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34">
        <f t="shared" si="2"/>
        <v>0</v>
      </c>
      <c r="AD39" s="26">
        <f t="shared" si="3"/>
        <v>0</v>
      </c>
    </row>
    <row r="40" spans="1:30" x14ac:dyDescent="0.25">
      <c r="A40" s="30">
        <v>64490</v>
      </c>
      <c r="B40" s="11"/>
      <c r="C40" s="11"/>
      <c r="D40" s="11"/>
      <c r="E40" s="11"/>
      <c r="F40" s="12" t="s">
        <v>150</v>
      </c>
      <c r="G40" s="13">
        <v>1.82</v>
      </c>
      <c r="H40" s="13">
        <v>1.82</v>
      </c>
      <c r="I40" s="99"/>
      <c r="J40" s="99"/>
      <c r="K40" s="99"/>
      <c r="L40" s="99"/>
      <c r="M40" s="99"/>
      <c r="N40" s="10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34">
        <f t="shared" si="2"/>
        <v>0</v>
      </c>
      <c r="AD40" s="26">
        <f t="shared" si="3"/>
        <v>0</v>
      </c>
    </row>
    <row r="41" spans="1:30" x14ac:dyDescent="0.25">
      <c r="A41" s="30">
        <v>64490</v>
      </c>
      <c r="B41" s="15">
        <v>50</v>
      </c>
      <c r="C41" s="11"/>
      <c r="D41" s="11"/>
      <c r="E41" s="11"/>
      <c r="F41" s="12" t="s">
        <v>150</v>
      </c>
      <c r="G41" s="13">
        <v>2.73</v>
      </c>
      <c r="H41" s="13">
        <v>2.73</v>
      </c>
      <c r="I41" s="99"/>
      <c r="J41" s="99"/>
      <c r="K41" s="99"/>
      <c r="L41" s="99"/>
      <c r="M41" s="99"/>
      <c r="N41" s="10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34">
        <f t="shared" si="2"/>
        <v>0</v>
      </c>
      <c r="AD41" s="26">
        <f t="shared" si="3"/>
        <v>0</v>
      </c>
    </row>
    <row r="42" spans="1:30" x14ac:dyDescent="0.25">
      <c r="A42" s="30">
        <v>64491</v>
      </c>
      <c r="B42" s="11"/>
      <c r="C42" s="11"/>
      <c r="D42" s="11"/>
      <c r="E42" s="11"/>
      <c r="F42" s="12" t="s">
        <v>150</v>
      </c>
      <c r="G42" s="13">
        <v>1.1599999999999999</v>
      </c>
      <c r="H42" s="13">
        <v>1.1599999999999999</v>
      </c>
      <c r="I42" s="99"/>
      <c r="J42" s="99"/>
      <c r="K42" s="99"/>
      <c r="L42" s="99"/>
      <c r="M42" s="99"/>
      <c r="N42" s="10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34">
        <f t="shared" si="2"/>
        <v>0</v>
      </c>
      <c r="AD42" s="26">
        <f t="shared" si="3"/>
        <v>0</v>
      </c>
    </row>
    <row r="43" spans="1:30" x14ac:dyDescent="0.25">
      <c r="A43" s="30">
        <v>64491</v>
      </c>
      <c r="B43" s="15">
        <v>50</v>
      </c>
      <c r="C43" s="11"/>
      <c r="D43" s="11"/>
      <c r="E43" s="11"/>
      <c r="F43" s="12" t="s">
        <v>150</v>
      </c>
      <c r="G43" s="13">
        <v>1.74</v>
      </c>
      <c r="H43" s="13">
        <v>1.74</v>
      </c>
      <c r="I43" s="99"/>
      <c r="J43" s="99"/>
      <c r="K43" s="99"/>
      <c r="L43" s="99"/>
      <c r="M43" s="99"/>
      <c r="N43" s="10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34">
        <f t="shared" si="2"/>
        <v>0</v>
      </c>
      <c r="AD43" s="26">
        <f t="shared" si="3"/>
        <v>0</v>
      </c>
    </row>
    <row r="44" spans="1:30" x14ac:dyDescent="0.25">
      <c r="A44" s="30">
        <v>64492</v>
      </c>
      <c r="B44" s="11"/>
      <c r="C44" s="11"/>
      <c r="D44" s="11"/>
      <c r="E44" s="11"/>
      <c r="F44" s="12" t="s">
        <v>150</v>
      </c>
      <c r="G44" s="13">
        <v>1.1599999999999999</v>
      </c>
      <c r="H44" s="13">
        <v>1.1599999999999999</v>
      </c>
      <c r="I44" s="99"/>
      <c r="J44" s="99"/>
      <c r="K44" s="99"/>
      <c r="L44" s="99"/>
      <c r="M44" s="99"/>
      <c r="N44" s="10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34">
        <f t="shared" si="2"/>
        <v>0</v>
      </c>
      <c r="AD44" s="26">
        <f t="shared" si="3"/>
        <v>0</v>
      </c>
    </row>
    <row r="45" spans="1:30" x14ac:dyDescent="0.25">
      <c r="A45" s="30">
        <v>64492</v>
      </c>
      <c r="B45" s="15">
        <v>50</v>
      </c>
      <c r="C45" s="11"/>
      <c r="D45" s="11"/>
      <c r="E45" s="11"/>
      <c r="F45" s="12" t="s">
        <v>150</v>
      </c>
      <c r="G45" s="13">
        <v>1.74</v>
      </c>
      <c r="H45" s="13">
        <v>1.74</v>
      </c>
      <c r="I45" s="99"/>
      <c r="J45" s="99"/>
      <c r="K45" s="99"/>
      <c r="L45" s="99"/>
      <c r="M45" s="99"/>
      <c r="N45" s="10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34">
        <f t="shared" si="2"/>
        <v>0</v>
      </c>
      <c r="AD45" s="26">
        <f t="shared" si="3"/>
        <v>0</v>
      </c>
    </row>
    <row r="46" spans="1:30" x14ac:dyDescent="0.25">
      <c r="A46" s="30">
        <v>64493</v>
      </c>
      <c r="B46" s="11"/>
      <c r="C46" s="11"/>
      <c r="D46" s="11"/>
      <c r="E46" s="11"/>
      <c r="F46" s="12" t="s">
        <v>151</v>
      </c>
      <c r="G46" s="13">
        <v>1.52</v>
      </c>
      <c r="H46" s="13">
        <v>1.52</v>
      </c>
      <c r="I46" s="99"/>
      <c r="J46" s="99"/>
      <c r="K46" s="99"/>
      <c r="L46" s="99"/>
      <c r="M46" s="99"/>
      <c r="N46" s="10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34">
        <f t="shared" si="2"/>
        <v>0</v>
      </c>
      <c r="AD46" s="26">
        <f t="shared" si="3"/>
        <v>0</v>
      </c>
    </row>
    <row r="47" spans="1:30" x14ac:dyDescent="0.25">
      <c r="A47" s="30">
        <v>64493</v>
      </c>
      <c r="B47" s="15">
        <v>50</v>
      </c>
      <c r="C47" s="11"/>
      <c r="D47" s="11"/>
      <c r="E47" s="11"/>
      <c r="F47" s="12" t="s">
        <v>151</v>
      </c>
      <c r="G47" s="13">
        <v>2.2799999999999998</v>
      </c>
      <c r="H47" s="13">
        <v>2.2799999999999998</v>
      </c>
      <c r="I47" s="99"/>
      <c r="J47" s="99"/>
      <c r="K47" s="99"/>
      <c r="L47" s="99"/>
      <c r="M47" s="99"/>
      <c r="N47" s="10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34">
        <f t="shared" si="2"/>
        <v>0</v>
      </c>
      <c r="AD47" s="26">
        <f t="shared" si="3"/>
        <v>0</v>
      </c>
    </row>
    <row r="48" spans="1:30" x14ac:dyDescent="0.25">
      <c r="A48" s="30">
        <v>64494</v>
      </c>
      <c r="B48" s="11"/>
      <c r="C48" s="11"/>
      <c r="D48" s="11"/>
      <c r="E48" s="11"/>
      <c r="F48" s="12" t="s">
        <v>151</v>
      </c>
      <c r="G48" s="13">
        <v>1</v>
      </c>
      <c r="H48" s="13">
        <v>1</v>
      </c>
      <c r="I48" s="99"/>
      <c r="J48" s="99"/>
      <c r="K48" s="99"/>
      <c r="L48" s="99"/>
      <c r="M48" s="99"/>
      <c r="N48" s="10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34">
        <f t="shared" si="2"/>
        <v>0</v>
      </c>
      <c r="AD48" s="26">
        <f t="shared" si="3"/>
        <v>0</v>
      </c>
    </row>
    <row r="49" spans="1:30" x14ac:dyDescent="0.25">
      <c r="A49" s="30">
        <v>64494</v>
      </c>
      <c r="B49" s="15">
        <v>50</v>
      </c>
      <c r="C49" s="11"/>
      <c r="D49" s="11"/>
      <c r="E49" s="11"/>
      <c r="F49" s="12" t="s">
        <v>151</v>
      </c>
      <c r="G49" s="13">
        <v>1.5</v>
      </c>
      <c r="H49" s="13">
        <v>1.5</v>
      </c>
      <c r="I49" s="99"/>
      <c r="J49" s="99"/>
      <c r="K49" s="99"/>
      <c r="L49" s="99"/>
      <c r="M49" s="99"/>
      <c r="N49" s="10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34">
        <f t="shared" si="2"/>
        <v>0</v>
      </c>
      <c r="AD49" s="26">
        <f t="shared" si="3"/>
        <v>0</v>
      </c>
    </row>
    <row r="50" spans="1:30" x14ac:dyDescent="0.25">
      <c r="A50" s="30">
        <v>64495</v>
      </c>
      <c r="B50" s="11"/>
      <c r="C50" s="11"/>
      <c r="D50" s="11"/>
      <c r="E50" s="11"/>
      <c r="F50" s="12" t="s">
        <v>151</v>
      </c>
      <c r="G50" s="13">
        <v>1</v>
      </c>
      <c r="H50" s="13">
        <v>1</v>
      </c>
      <c r="I50" s="99"/>
      <c r="J50" s="99"/>
      <c r="K50" s="99"/>
      <c r="L50" s="99"/>
      <c r="M50" s="99"/>
      <c r="N50" s="10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34">
        <f t="shared" si="2"/>
        <v>0</v>
      </c>
      <c r="AD50" s="26">
        <f t="shared" si="3"/>
        <v>0</v>
      </c>
    </row>
    <row r="51" spans="1:30" x14ac:dyDescent="0.25">
      <c r="A51" s="30">
        <v>64495</v>
      </c>
      <c r="B51" s="15">
        <v>50</v>
      </c>
      <c r="C51" s="11"/>
      <c r="D51" s="11"/>
      <c r="E51" s="11"/>
      <c r="F51" s="12" t="s">
        <v>151</v>
      </c>
      <c r="G51" s="13">
        <v>1.5</v>
      </c>
      <c r="H51" s="13">
        <v>1.5</v>
      </c>
      <c r="I51" s="99"/>
      <c r="J51" s="99"/>
      <c r="K51" s="99"/>
      <c r="L51" s="99"/>
      <c r="M51" s="99"/>
      <c r="N51" s="10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34">
        <f t="shared" si="2"/>
        <v>0</v>
      </c>
      <c r="AD51" s="26">
        <f t="shared" si="3"/>
        <v>0</v>
      </c>
    </row>
    <row r="52" spans="1:30" x14ac:dyDescent="0.25">
      <c r="A52" s="30">
        <v>64510</v>
      </c>
      <c r="B52" s="11"/>
      <c r="C52" s="11"/>
      <c r="D52" s="11"/>
      <c r="E52" s="11"/>
      <c r="F52" s="12" t="s">
        <v>152</v>
      </c>
      <c r="G52" s="13">
        <v>1.22</v>
      </c>
      <c r="H52" s="13">
        <v>1.22</v>
      </c>
      <c r="I52" s="99"/>
      <c r="J52" s="99"/>
      <c r="K52" s="99"/>
      <c r="L52" s="99"/>
      <c r="M52" s="99"/>
      <c r="N52" s="10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34">
        <f t="shared" si="2"/>
        <v>0</v>
      </c>
      <c r="AD52" s="26">
        <f t="shared" si="3"/>
        <v>0</v>
      </c>
    </row>
    <row r="53" spans="1:30" x14ac:dyDescent="0.25">
      <c r="A53" s="30">
        <v>64520</v>
      </c>
      <c r="B53" s="11"/>
      <c r="C53" s="11"/>
      <c r="D53" s="11"/>
      <c r="E53" s="11"/>
      <c r="F53" s="12" t="s">
        <v>153</v>
      </c>
      <c r="G53" s="13">
        <v>1.35</v>
      </c>
      <c r="H53" s="13">
        <v>1.35</v>
      </c>
      <c r="I53" s="99"/>
      <c r="J53" s="99"/>
      <c r="K53" s="99"/>
      <c r="L53" s="99"/>
      <c r="M53" s="99"/>
      <c r="N53" s="10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34">
        <f t="shared" si="2"/>
        <v>0</v>
      </c>
      <c r="AD53" s="26">
        <f t="shared" si="3"/>
        <v>0</v>
      </c>
    </row>
    <row r="54" spans="1:30" x14ac:dyDescent="0.25">
      <c r="A54" s="30">
        <v>64624</v>
      </c>
      <c r="B54" s="11"/>
      <c r="C54" s="11"/>
      <c r="D54" s="11"/>
      <c r="E54" s="11"/>
      <c r="F54" s="12" t="s">
        <v>154</v>
      </c>
      <c r="G54" s="13">
        <v>2.5</v>
      </c>
      <c r="H54" s="13">
        <v>2.5</v>
      </c>
      <c r="I54" s="99"/>
      <c r="J54" s="99"/>
      <c r="K54" s="99"/>
      <c r="L54" s="99"/>
      <c r="M54" s="99"/>
      <c r="N54" s="10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34">
        <f t="shared" si="2"/>
        <v>0</v>
      </c>
      <c r="AD54" s="26">
        <f t="shared" si="3"/>
        <v>0</v>
      </c>
    </row>
    <row r="55" spans="1:30" x14ac:dyDescent="0.25">
      <c r="A55" s="30">
        <v>64625</v>
      </c>
      <c r="B55" s="11"/>
      <c r="C55" s="11"/>
      <c r="D55" s="11"/>
      <c r="E55" s="11"/>
      <c r="F55" s="12" t="s">
        <v>155</v>
      </c>
      <c r="G55" s="13">
        <v>3.39</v>
      </c>
      <c r="H55" s="13">
        <v>3.39</v>
      </c>
      <c r="I55" s="99"/>
      <c r="J55" s="99"/>
      <c r="K55" s="99"/>
      <c r="L55" s="99"/>
      <c r="M55" s="99"/>
      <c r="N55" s="10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34">
        <f t="shared" si="2"/>
        <v>0</v>
      </c>
      <c r="AD55" s="26">
        <f t="shared" si="3"/>
        <v>0</v>
      </c>
    </row>
    <row r="56" spans="1:30" x14ac:dyDescent="0.25">
      <c r="A56" s="30">
        <v>64633</v>
      </c>
      <c r="B56" s="11"/>
      <c r="C56" s="11"/>
      <c r="D56" s="11"/>
      <c r="E56" s="11"/>
      <c r="F56" s="12" t="s">
        <v>156</v>
      </c>
      <c r="G56" s="13">
        <v>3.84</v>
      </c>
      <c r="H56" s="13">
        <v>3.84</v>
      </c>
      <c r="I56" s="99"/>
      <c r="J56" s="99"/>
      <c r="K56" s="99"/>
      <c r="L56" s="99"/>
      <c r="M56" s="99"/>
      <c r="N56" s="10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34">
        <f t="shared" si="2"/>
        <v>0</v>
      </c>
      <c r="AD56" s="26">
        <f t="shared" si="3"/>
        <v>0</v>
      </c>
    </row>
    <row r="57" spans="1:30" x14ac:dyDescent="0.25">
      <c r="A57" s="30">
        <v>64634</v>
      </c>
      <c r="B57" s="11"/>
      <c r="C57" s="11"/>
      <c r="D57" s="11"/>
      <c r="E57" s="11"/>
      <c r="F57" s="12" t="s">
        <v>157</v>
      </c>
      <c r="G57" s="13">
        <v>1.32</v>
      </c>
      <c r="H57" s="13">
        <v>1.32</v>
      </c>
      <c r="I57" s="99"/>
      <c r="J57" s="99"/>
      <c r="K57" s="99"/>
      <c r="L57" s="99"/>
      <c r="M57" s="99"/>
      <c r="N57" s="10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34">
        <f t="shared" si="2"/>
        <v>0</v>
      </c>
      <c r="AD57" s="26">
        <f t="shared" si="3"/>
        <v>0</v>
      </c>
    </row>
    <row r="58" spans="1:30" x14ac:dyDescent="0.25">
      <c r="A58" s="30">
        <v>64635</v>
      </c>
      <c r="B58" s="11"/>
      <c r="C58" s="11"/>
      <c r="D58" s="11"/>
      <c r="E58" s="11"/>
      <c r="F58" s="12" t="s">
        <v>158</v>
      </c>
      <c r="G58" s="13">
        <v>3.78</v>
      </c>
      <c r="H58" s="13">
        <v>3.78</v>
      </c>
      <c r="I58" s="99"/>
      <c r="J58" s="99"/>
      <c r="K58" s="99"/>
      <c r="L58" s="99"/>
      <c r="M58" s="99"/>
      <c r="N58" s="10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34">
        <f t="shared" si="2"/>
        <v>0</v>
      </c>
      <c r="AD58" s="26">
        <f t="shared" si="3"/>
        <v>0</v>
      </c>
    </row>
    <row r="59" spans="1:30" x14ac:dyDescent="0.25">
      <c r="A59" s="30">
        <v>64635</v>
      </c>
      <c r="B59" s="15">
        <v>50</v>
      </c>
      <c r="C59" s="11"/>
      <c r="D59" s="11"/>
      <c r="E59" s="11"/>
      <c r="F59" s="12" t="s">
        <v>158</v>
      </c>
      <c r="G59" s="13">
        <v>5.67</v>
      </c>
      <c r="H59" s="13">
        <v>5.67</v>
      </c>
      <c r="I59" s="99"/>
      <c r="J59" s="99"/>
      <c r="K59" s="99"/>
      <c r="L59" s="99"/>
      <c r="M59" s="99"/>
      <c r="N59" s="10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34">
        <f t="shared" si="2"/>
        <v>0</v>
      </c>
      <c r="AD59" s="26">
        <f t="shared" si="3"/>
        <v>0</v>
      </c>
    </row>
    <row r="60" spans="1:30" x14ac:dyDescent="0.25">
      <c r="A60" s="30">
        <v>64636</v>
      </c>
      <c r="B60" s="11"/>
      <c r="C60" s="11"/>
      <c r="D60" s="11"/>
      <c r="E60" s="11"/>
      <c r="F60" s="12" t="s">
        <v>159</v>
      </c>
      <c r="G60" s="13">
        <v>1.1599999999999999</v>
      </c>
      <c r="H60" s="13">
        <v>1.1599999999999999</v>
      </c>
      <c r="I60" s="99"/>
      <c r="J60" s="99"/>
      <c r="K60" s="99"/>
      <c r="L60" s="99"/>
      <c r="M60" s="99"/>
      <c r="N60" s="10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34">
        <f t="shared" si="2"/>
        <v>0</v>
      </c>
      <c r="AD60" s="26">
        <f t="shared" si="3"/>
        <v>0</v>
      </c>
    </row>
    <row r="61" spans="1:30" x14ac:dyDescent="0.25">
      <c r="A61" s="30">
        <v>64636</v>
      </c>
      <c r="B61" s="15">
        <v>50</v>
      </c>
      <c r="C61" s="11"/>
      <c r="D61" s="11"/>
      <c r="E61" s="11"/>
      <c r="F61" s="12" t="s">
        <v>159</v>
      </c>
      <c r="G61" s="13">
        <v>1.74</v>
      </c>
      <c r="H61" s="13">
        <v>1.74</v>
      </c>
      <c r="I61" s="99"/>
      <c r="J61" s="99"/>
      <c r="K61" s="99"/>
      <c r="L61" s="99"/>
      <c r="M61" s="99"/>
      <c r="N61" s="10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34">
        <f t="shared" si="2"/>
        <v>0</v>
      </c>
      <c r="AD61" s="26">
        <f t="shared" si="3"/>
        <v>0</v>
      </c>
    </row>
    <row r="62" spans="1:30" x14ac:dyDescent="0.25">
      <c r="A62" s="30">
        <v>64640</v>
      </c>
      <c r="B62" s="11"/>
      <c r="C62" s="11"/>
      <c r="D62" s="11"/>
      <c r="E62" s="11"/>
      <c r="F62" s="12" t="s">
        <v>160</v>
      </c>
      <c r="G62" s="13">
        <v>1.98</v>
      </c>
      <c r="H62" s="13">
        <v>1.98</v>
      </c>
      <c r="I62" s="99"/>
      <c r="J62" s="99"/>
      <c r="K62" s="99"/>
      <c r="L62" s="99"/>
      <c r="M62" s="99"/>
      <c r="N62" s="10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34">
        <f t="shared" si="2"/>
        <v>0</v>
      </c>
      <c r="AD62" s="26">
        <f t="shared" si="3"/>
        <v>0</v>
      </c>
    </row>
    <row r="63" spans="1:30" x14ac:dyDescent="0.25">
      <c r="A63" s="30">
        <v>76942</v>
      </c>
      <c r="B63" s="11"/>
      <c r="C63" s="11"/>
      <c r="D63" s="11"/>
      <c r="E63" s="11"/>
      <c r="F63" s="12" t="s">
        <v>161</v>
      </c>
      <c r="G63" s="13">
        <v>0.67</v>
      </c>
      <c r="H63" s="13">
        <v>0.67</v>
      </c>
      <c r="I63" s="99"/>
      <c r="J63" s="99"/>
      <c r="K63" s="99"/>
      <c r="L63" s="99"/>
      <c r="M63" s="99"/>
      <c r="N63" s="10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34">
        <f t="shared" si="2"/>
        <v>0</v>
      </c>
      <c r="AD63" s="26">
        <f t="shared" si="3"/>
        <v>0</v>
      </c>
    </row>
    <row r="64" spans="1:30" x14ac:dyDescent="0.25">
      <c r="A64" s="30">
        <v>77002</v>
      </c>
      <c r="B64" s="11"/>
      <c r="C64" s="11"/>
      <c r="D64" s="11"/>
      <c r="E64" s="11"/>
      <c r="F64" s="12" t="s">
        <v>162</v>
      </c>
      <c r="G64" s="13">
        <v>0.54</v>
      </c>
      <c r="H64" s="13">
        <v>0.54</v>
      </c>
      <c r="I64" s="99"/>
      <c r="J64" s="99"/>
      <c r="K64" s="99"/>
      <c r="L64" s="99"/>
      <c r="M64" s="99"/>
      <c r="N64" s="10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34">
        <f t="shared" si="2"/>
        <v>0</v>
      </c>
      <c r="AD64" s="26">
        <f t="shared" si="3"/>
        <v>0</v>
      </c>
    </row>
    <row r="65" spans="1:30" x14ac:dyDescent="0.25">
      <c r="A65" s="30">
        <v>77003</v>
      </c>
      <c r="B65" s="11"/>
      <c r="C65" s="11"/>
      <c r="D65" s="11"/>
      <c r="E65" s="11"/>
      <c r="F65" s="12" t="s">
        <v>163</v>
      </c>
      <c r="G65" s="13">
        <v>0.6</v>
      </c>
      <c r="H65" s="13">
        <v>0.6</v>
      </c>
      <c r="I65" s="99"/>
      <c r="J65" s="99"/>
      <c r="K65" s="99"/>
      <c r="L65" s="99"/>
      <c r="M65" s="99"/>
      <c r="N65" s="10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34">
        <f t="shared" si="2"/>
        <v>0</v>
      </c>
      <c r="AD65" s="26">
        <f t="shared" si="3"/>
        <v>0</v>
      </c>
    </row>
    <row r="66" spans="1:30" ht="15.75" thickBot="1" x14ac:dyDescent="0.3">
      <c r="A66" s="36">
        <v>95972</v>
      </c>
      <c r="B66" s="37"/>
      <c r="C66" s="37"/>
      <c r="D66" s="37"/>
      <c r="E66" s="37"/>
      <c r="F66" s="38" t="s">
        <v>164</v>
      </c>
      <c r="G66" s="39">
        <v>0.8</v>
      </c>
      <c r="H66" s="39">
        <v>0.8</v>
      </c>
      <c r="I66" s="100"/>
      <c r="J66" s="100"/>
      <c r="K66" s="100"/>
      <c r="L66" s="100"/>
      <c r="M66" s="100"/>
      <c r="N66" s="11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5">
        <f t="shared" ref="AC66:AC82" si="4">SUM(I66:AB66)</f>
        <v>0</v>
      </c>
      <c r="AD66" s="41">
        <f t="shared" ref="AD66:AD82" si="5">H66*AC66</f>
        <v>0</v>
      </c>
    </row>
    <row r="67" spans="1:30" x14ac:dyDescent="0.25">
      <c r="A67" s="62">
        <v>99203</v>
      </c>
      <c r="B67" s="63"/>
      <c r="C67" s="63"/>
      <c r="D67" s="63"/>
      <c r="E67" s="63"/>
      <c r="F67" s="64" t="s">
        <v>165</v>
      </c>
      <c r="G67" s="65">
        <v>1.42</v>
      </c>
      <c r="H67" s="65">
        <v>1.42</v>
      </c>
      <c r="I67" s="101"/>
      <c r="J67" s="101"/>
      <c r="K67" s="101"/>
      <c r="L67" s="101"/>
      <c r="M67" s="101"/>
      <c r="N67" s="11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7">
        <f t="shared" si="4"/>
        <v>0</v>
      </c>
      <c r="AD67" s="67">
        <f t="shared" si="5"/>
        <v>0</v>
      </c>
    </row>
    <row r="68" spans="1:30" x14ac:dyDescent="0.25">
      <c r="A68" s="95">
        <v>99204</v>
      </c>
      <c r="B68" s="11"/>
      <c r="C68" s="11"/>
      <c r="D68" s="11"/>
      <c r="E68" s="11"/>
      <c r="F68" s="12" t="s">
        <v>166</v>
      </c>
      <c r="G68" s="13">
        <v>2.4300000000000002</v>
      </c>
      <c r="H68" s="96">
        <v>2.4300000000000002</v>
      </c>
      <c r="I68" s="99"/>
      <c r="J68" s="99"/>
      <c r="K68" s="99"/>
      <c r="L68" s="99"/>
      <c r="M68" s="99"/>
      <c r="N68" s="10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34">
        <f t="shared" si="4"/>
        <v>0</v>
      </c>
      <c r="AD68" s="26">
        <f t="shared" si="5"/>
        <v>0</v>
      </c>
    </row>
    <row r="69" spans="1:30" x14ac:dyDescent="0.25">
      <c r="A69" s="77">
        <v>99205</v>
      </c>
      <c r="B69" s="11"/>
      <c r="C69" s="11"/>
      <c r="D69" s="11"/>
      <c r="E69" s="11"/>
      <c r="F69" s="12" t="s">
        <v>167</v>
      </c>
      <c r="G69" s="13">
        <v>3.17</v>
      </c>
      <c r="H69" s="13">
        <v>3.17</v>
      </c>
      <c r="I69" s="99"/>
      <c r="J69" s="99"/>
      <c r="K69" s="99"/>
      <c r="L69" s="99"/>
      <c r="M69" s="99"/>
      <c r="N69" s="10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34">
        <f t="shared" si="4"/>
        <v>0</v>
      </c>
      <c r="AD69" s="26">
        <f t="shared" si="5"/>
        <v>0</v>
      </c>
    </row>
    <row r="70" spans="1:30" x14ac:dyDescent="0.25">
      <c r="A70" s="77">
        <v>99212</v>
      </c>
      <c r="B70" s="11"/>
      <c r="C70" s="11"/>
      <c r="D70" s="11"/>
      <c r="E70" s="11"/>
      <c r="F70" s="12" t="s">
        <v>168</v>
      </c>
      <c r="G70" s="13">
        <v>0.48</v>
      </c>
      <c r="H70" s="13">
        <v>0.48</v>
      </c>
      <c r="I70" s="99"/>
      <c r="J70" s="99"/>
      <c r="K70" s="99"/>
      <c r="L70" s="99"/>
      <c r="M70" s="99"/>
      <c r="N70" s="10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34">
        <f t="shared" si="4"/>
        <v>0</v>
      </c>
      <c r="AD70" s="26">
        <f t="shared" si="5"/>
        <v>0</v>
      </c>
    </row>
    <row r="71" spans="1:30" x14ac:dyDescent="0.25">
      <c r="A71" s="77">
        <v>99213</v>
      </c>
      <c r="B71" s="11"/>
      <c r="C71" s="11"/>
      <c r="D71" s="11"/>
      <c r="E71" s="11"/>
      <c r="F71" s="12" t="s">
        <v>169</v>
      </c>
      <c r="G71" s="13">
        <v>0.97</v>
      </c>
      <c r="H71" s="13">
        <v>0.97</v>
      </c>
      <c r="I71" s="99"/>
      <c r="J71" s="99"/>
      <c r="K71" s="99"/>
      <c r="L71" s="99"/>
      <c r="M71" s="99"/>
      <c r="N71" s="10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34">
        <f t="shared" si="4"/>
        <v>0</v>
      </c>
      <c r="AD71" s="26">
        <f t="shared" si="5"/>
        <v>0</v>
      </c>
    </row>
    <row r="72" spans="1:30" x14ac:dyDescent="0.25">
      <c r="A72" s="95">
        <v>99214</v>
      </c>
      <c r="B72" s="11"/>
      <c r="C72" s="11"/>
      <c r="D72" s="11"/>
      <c r="E72" s="11"/>
      <c r="F72" s="12" t="s">
        <v>170</v>
      </c>
      <c r="G72" s="13">
        <v>1.5</v>
      </c>
      <c r="H72" s="96">
        <v>1.5</v>
      </c>
      <c r="I72" s="99"/>
      <c r="J72" s="99"/>
      <c r="K72" s="99"/>
      <c r="L72" s="99"/>
      <c r="M72" s="99"/>
      <c r="N72" s="10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34">
        <f t="shared" si="4"/>
        <v>0</v>
      </c>
      <c r="AD72" s="26">
        <f t="shared" si="5"/>
        <v>0</v>
      </c>
    </row>
    <row r="73" spans="1:30" x14ac:dyDescent="0.25">
      <c r="A73" s="77">
        <v>99215</v>
      </c>
      <c r="B73" s="11"/>
      <c r="C73" s="11"/>
      <c r="D73" s="11"/>
      <c r="E73" s="11"/>
      <c r="F73" s="12" t="s">
        <v>171</v>
      </c>
      <c r="G73" s="13">
        <v>2.11</v>
      </c>
      <c r="H73" s="13">
        <v>2.11</v>
      </c>
      <c r="I73" s="99"/>
      <c r="J73" s="99"/>
      <c r="K73" s="99"/>
      <c r="L73" s="99"/>
      <c r="M73" s="99"/>
      <c r="N73" s="10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34">
        <f t="shared" si="4"/>
        <v>0</v>
      </c>
      <c r="AD73" s="26">
        <f t="shared" si="5"/>
        <v>0</v>
      </c>
    </row>
    <row r="74" spans="1:30" x14ac:dyDescent="0.25">
      <c r="A74" s="77">
        <v>99242</v>
      </c>
      <c r="B74" s="11"/>
      <c r="C74" s="11"/>
      <c r="D74" s="11"/>
      <c r="E74" s="11"/>
      <c r="F74" s="12" t="s">
        <v>172</v>
      </c>
      <c r="G74" s="13">
        <v>1.34</v>
      </c>
      <c r="H74" s="13">
        <v>1.34</v>
      </c>
      <c r="I74" s="99"/>
      <c r="J74" s="99"/>
      <c r="K74" s="99"/>
      <c r="L74" s="99"/>
      <c r="M74" s="99"/>
      <c r="N74" s="10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34">
        <f t="shared" si="4"/>
        <v>0</v>
      </c>
      <c r="AD74" s="26">
        <f t="shared" si="5"/>
        <v>0</v>
      </c>
    </row>
    <row r="75" spans="1:30" x14ac:dyDescent="0.25">
      <c r="A75" s="77">
        <v>99243</v>
      </c>
      <c r="B75" s="11"/>
      <c r="C75" s="11"/>
      <c r="D75" s="11"/>
      <c r="E75" s="11"/>
      <c r="F75" s="12" t="s">
        <v>173</v>
      </c>
      <c r="G75" s="13">
        <v>1.88</v>
      </c>
      <c r="H75" s="13">
        <v>1.88</v>
      </c>
      <c r="I75" s="99"/>
      <c r="J75" s="99"/>
      <c r="K75" s="99"/>
      <c r="L75" s="99"/>
      <c r="M75" s="99"/>
      <c r="N75" s="10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34">
        <f t="shared" si="4"/>
        <v>0</v>
      </c>
      <c r="AD75" s="26">
        <f t="shared" si="5"/>
        <v>0</v>
      </c>
    </row>
    <row r="76" spans="1:30" x14ac:dyDescent="0.25">
      <c r="A76" s="95">
        <v>99244</v>
      </c>
      <c r="B76" s="11"/>
      <c r="C76" s="11"/>
      <c r="D76" s="11"/>
      <c r="E76" s="11"/>
      <c r="F76" s="12" t="s">
        <v>174</v>
      </c>
      <c r="G76" s="13">
        <v>3.02</v>
      </c>
      <c r="H76" s="96">
        <v>3.02</v>
      </c>
      <c r="I76" s="99"/>
      <c r="J76" s="99"/>
      <c r="K76" s="99"/>
      <c r="L76" s="99"/>
      <c r="M76" s="99"/>
      <c r="N76" s="10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34">
        <f t="shared" si="4"/>
        <v>0</v>
      </c>
      <c r="AD76" s="26">
        <f t="shared" si="5"/>
        <v>0</v>
      </c>
    </row>
    <row r="77" spans="1:30" x14ac:dyDescent="0.25">
      <c r="A77" s="77">
        <v>99245</v>
      </c>
      <c r="B77" s="11"/>
      <c r="C77" s="11"/>
      <c r="D77" s="11"/>
      <c r="E77" s="11"/>
      <c r="F77" s="12" t="s">
        <v>175</v>
      </c>
      <c r="G77" s="13">
        <v>3.77</v>
      </c>
      <c r="H77" s="13">
        <v>3.77</v>
      </c>
      <c r="I77" s="99"/>
      <c r="J77" s="99"/>
      <c r="K77" s="99"/>
      <c r="L77" s="99"/>
      <c r="M77" s="99"/>
      <c r="N77" s="10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34">
        <f t="shared" si="4"/>
        <v>0</v>
      </c>
      <c r="AD77" s="26">
        <f t="shared" si="5"/>
        <v>0</v>
      </c>
    </row>
    <row r="78" spans="1:30" x14ac:dyDescent="0.25">
      <c r="A78" s="77">
        <v>99421</v>
      </c>
      <c r="B78" s="11"/>
      <c r="C78" s="11"/>
      <c r="D78" s="11"/>
      <c r="E78" s="11"/>
      <c r="F78" s="12" t="s">
        <v>176</v>
      </c>
      <c r="G78" s="13">
        <v>0.25</v>
      </c>
      <c r="H78" s="13">
        <v>0.25</v>
      </c>
      <c r="I78" s="99"/>
      <c r="J78" s="99"/>
      <c r="K78" s="99"/>
      <c r="L78" s="99"/>
      <c r="M78" s="99"/>
      <c r="N78" s="10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34">
        <f t="shared" si="4"/>
        <v>0</v>
      </c>
      <c r="AD78" s="26">
        <f t="shared" si="5"/>
        <v>0</v>
      </c>
    </row>
    <row r="79" spans="1:30" x14ac:dyDescent="0.25">
      <c r="A79" s="77">
        <v>99441</v>
      </c>
      <c r="B79" s="11"/>
      <c r="C79" s="11"/>
      <c r="D79" s="11"/>
      <c r="E79" s="11"/>
      <c r="F79" s="12" t="s">
        <v>177</v>
      </c>
      <c r="G79" s="13">
        <v>0.25</v>
      </c>
      <c r="H79" s="13">
        <v>0.25</v>
      </c>
      <c r="I79" s="99"/>
      <c r="J79" s="99"/>
      <c r="K79" s="99"/>
      <c r="L79" s="99"/>
      <c r="M79" s="99"/>
      <c r="N79" s="10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34">
        <f t="shared" si="4"/>
        <v>0</v>
      </c>
      <c r="AD79" s="26">
        <f t="shared" si="5"/>
        <v>0</v>
      </c>
    </row>
    <row r="80" spans="1:30" x14ac:dyDescent="0.25">
      <c r="A80" s="77">
        <v>99442</v>
      </c>
      <c r="B80" s="11"/>
      <c r="C80" s="11"/>
      <c r="D80" s="11"/>
      <c r="E80" s="11"/>
      <c r="F80" s="12" t="s">
        <v>178</v>
      </c>
      <c r="G80" s="13">
        <v>0.5</v>
      </c>
      <c r="H80" s="13">
        <v>0.5</v>
      </c>
      <c r="I80" s="99"/>
      <c r="J80" s="99"/>
      <c r="K80" s="99"/>
      <c r="L80" s="99"/>
      <c r="M80" s="99"/>
      <c r="N80" s="10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34">
        <f t="shared" si="4"/>
        <v>0</v>
      </c>
      <c r="AD80" s="26">
        <f t="shared" si="5"/>
        <v>0</v>
      </c>
    </row>
    <row r="81" spans="1:30" ht="15.75" thickBot="1" x14ac:dyDescent="0.3">
      <c r="A81" s="80">
        <v>99443</v>
      </c>
      <c r="B81" s="81"/>
      <c r="C81" s="81"/>
      <c r="D81" s="81"/>
      <c r="E81" s="81"/>
      <c r="F81" s="82" t="s">
        <v>179</v>
      </c>
      <c r="G81" s="83">
        <v>0.75</v>
      </c>
      <c r="H81" s="83">
        <v>0.75</v>
      </c>
      <c r="I81" s="102"/>
      <c r="J81" s="102"/>
      <c r="K81" s="102"/>
      <c r="L81" s="102"/>
      <c r="M81" s="102"/>
      <c r="N81" s="124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8">
        <f t="shared" si="4"/>
        <v>0</v>
      </c>
      <c r="AD81" s="85">
        <f t="shared" si="5"/>
        <v>0</v>
      </c>
    </row>
    <row r="82" spans="1:30" x14ac:dyDescent="0.25">
      <c r="A82" s="49" t="s">
        <v>180</v>
      </c>
      <c r="B82" s="50"/>
      <c r="C82" s="50"/>
      <c r="D82" s="50"/>
      <c r="E82" s="50"/>
      <c r="F82" s="51" t="s">
        <v>181</v>
      </c>
      <c r="G82" s="52">
        <v>1.35</v>
      </c>
      <c r="H82" s="52">
        <v>1.35</v>
      </c>
      <c r="I82" s="103"/>
      <c r="J82" s="103"/>
      <c r="K82" s="103"/>
      <c r="L82" s="103"/>
      <c r="M82" s="103"/>
      <c r="N82" s="112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6">
        <f t="shared" si="4"/>
        <v>0</v>
      </c>
      <c r="AD82" s="54">
        <f t="shared" si="5"/>
        <v>0</v>
      </c>
    </row>
    <row r="83" spans="1:30" x14ac:dyDescent="0.25">
      <c r="A83" s="31" t="s">
        <v>182</v>
      </c>
      <c r="B83" s="11"/>
      <c r="C83" s="11"/>
      <c r="D83" s="11"/>
      <c r="E83" s="11"/>
      <c r="F83" s="21"/>
      <c r="G83" s="13"/>
      <c r="H83" s="13"/>
      <c r="I83" s="99"/>
      <c r="J83" s="99"/>
      <c r="K83" s="99"/>
      <c r="L83" s="99"/>
      <c r="M83" s="99"/>
      <c r="N83" s="10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34">
        <f>SUM(AC2:AC82)</f>
        <v>0</v>
      </c>
      <c r="AD83" s="97">
        <f>SUM(AD2:AD82)</f>
        <v>0</v>
      </c>
    </row>
    <row r="84" spans="1:30" s="126" customFormat="1" x14ac:dyDescent="0.25">
      <c r="N84" s="125"/>
    </row>
    <row r="86" spans="1:30" x14ac:dyDescent="0.25">
      <c r="AD86" s="144"/>
    </row>
    <row r="87" spans="1:30" x14ac:dyDescent="0.25">
      <c r="AD87" s="145"/>
    </row>
    <row r="88" spans="1:30" x14ac:dyDescent="0.25">
      <c r="AD88" s="146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F38D9A96DA064CA463A4CA7750792D" ma:contentTypeVersion="7" ma:contentTypeDescription="Create a new document." ma:contentTypeScope="" ma:versionID="1181c9085fd4702d6f831be0e761f306">
  <xsd:schema xmlns:xsd="http://www.w3.org/2001/XMLSchema" xmlns:xs="http://www.w3.org/2001/XMLSchema" xmlns:p="http://schemas.microsoft.com/office/2006/metadata/properties" xmlns:ns3="f418c002-07de-49dc-9cff-4242eb341116" targetNamespace="http://schemas.microsoft.com/office/2006/metadata/properties" ma:root="true" ma:fieldsID="7127a926c0f82954b6f605b958e28133" ns3:_="">
    <xsd:import namespace="f418c002-07de-49dc-9cff-4242eb3411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8c002-07de-49dc-9cff-4242eb3411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319373-B3B0-4078-AB4A-65D595C50947}">
  <ds:schemaRefs>
    <ds:schemaRef ds:uri="f418c002-07de-49dc-9cff-4242eb341116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E2C1564-0361-486C-8CF4-AC188C8C03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18c002-07de-49dc-9cff-4242eb3411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573E24-60F4-4B58-82BF-DDE1A4529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SDN wRVU tracker</vt:lpstr>
      <vt:lpstr>July</vt:lpstr>
      <vt:lpstr>August </vt:lpstr>
      <vt:lpstr>September </vt:lpstr>
      <vt:lpstr>October</vt:lpstr>
      <vt:lpstr>November</vt:lpstr>
      <vt:lpstr>December</vt:lpstr>
      <vt:lpstr>January</vt:lpstr>
      <vt:lpstr>February</vt:lpstr>
      <vt:lpstr>March</vt:lpstr>
      <vt:lpstr>April</vt:lpstr>
      <vt:lpstr>May</vt:lpstr>
      <vt:lpstr>June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Erickson, Jason M</dc:creator>
  <cp:keywords/>
  <dc:description/>
  <cp:lastModifiedBy>Erickson, Jason M</cp:lastModifiedBy>
  <cp:revision/>
  <dcterms:created xsi:type="dcterms:W3CDTF">2020-08-03T11:14:57Z</dcterms:created>
  <dcterms:modified xsi:type="dcterms:W3CDTF">2022-02-22T16:21:17Z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fca405-e0ad-4764-bcf6-36fab1a83594_Enabled">
    <vt:lpwstr>true</vt:lpwstr>
  </property>
  <property fmtid="{D5CDD505-2E9C-101B-9397-08002B2CF9AE}" pid="3" name="MSIP_Label_9afca405-e0ad-4764-bcf6-36fab1a83594_SetDate">
    <vt:lpwstr>2020-11-10T13:22:41Z</vt:lpwstr>
  </property>
  <property fmtid="{D5CDD505-2E9C-101B-9397-08002B2CF9AE}" pid="4" name="MSIP_Label_9afca405-e0ad-4764-bcf6-36fab1a83594_Method">
    <vt:lpwstr>Standard</vt:lpwstr>
  </property>
  <property fmtid="{D5CDD505-2E9C-101B-9397-08002B2CF9AE}" pid="5" name="MSIP_Label_9afca405-e0ad-4764-bcf6-36fab1a83594_Name">
    <vt:lpwstr>Public</vt:lpwstr>
  </property>
  <property fmtid="{D5CDD505-2E9C-101B-9397-08002B2CF9AE}" pid="6" name="MSIP_Label_9afca405-e0ad-4764-bcf6-36fab1a83594_SiteId">
    <vt:lpwstr>ef4fd2f8-4c96-45ab-9b15-7831920f55cf</vt:lpwstr>
  </property>
  <property fmtid="{D5CDD505-2E9C-101B-9397-08002B2CF9AE}" pid="7" name="MSIP_Label_9afca405-e0ad-4764-bcf6-36fab1a83594_ActionId">
    <vt:lpwstr>cf39a260-12fa-4ce0-a631-0000ab26d901</vt:lpwstr>
  </property>
  <property fmtid="{D5CDD505-2E9C-101B-9397-08002B2CF9AE}" pid="8" name="MSIP_Label_9afca405-e0ad-4764-bcf6-36fab1a83594_ContentBits">
    <vt:lpwstr>0</vt:lpwstr>
  </property>
  <property fmtid="{D5CDD505-2E9C-101B-9397-08002B2CF9AE}" pid="9" name="ContentTypeId">
    <vt:lpwstr>0x010100EFF38D9A96DA064CA463A4CA7750792D</vt:lpwstr>
  </property>
</Properties>
</file>